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ten-my.sharepoint.com/personal/matthew_higgins_thomsonreuters_com/Documents/Cricket/"/>
    </mc:Choice>
  </mc:AlternateContent>
  <xr:revisionPtr revIDLastSave="2" documentId="8_{888D4DBB-9CFD-42AA-ADCC-80CF3B00BBEB}" xr6:coauthVersionLast="46" xr6:coauthVersionMax="46" xr10:uidLastSave="{701E35FB-F3AD-4029-8A9D-4F76C3A87006}"/>
  <bookViews>
    <workbookView xWindow="-120" yWindow="-120" windowWidth="25440" windowHeight="15390" xr2:uid="{3EEFCA8F-0BA1-4D36-9725-EBEF253CC7E3}"/>
  </bookViews>
  <sheets>
    <sheet name="League Table" sheetId="1" r:id="rId1"/>
    <sheet name="Player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</calcChain>
</file>

<file path=xl/sharedStrings.xml><?xml version="1.0" encoding="utf-8"?>
<sst xmlns="http://schemas.openxmlformats.org/spreadsheetml/2006/main" count="309" uniqueCount="188">
  <si>
    <t>May</t>
  </si>
  <si>
    <t>June</t>
  </si>
  <si>
    <t>July</t>
  </si>
  <si>
    <t>August</t>
  </si>
  <si>
    <t>September</t>
  </si>
  <si>
    <t>Team Name</t>
  </si>
  <si>
    <t>Manager</t>
  </si>
  <si>
    <t>Total Points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</si>
  <si>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</si>
  <si>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</si>
  <si>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</si>
  <si>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</si>
  <si>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</si>
  <si>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</si>
  <si>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</si>
  <si>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</si>
  <si>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</si>
  <si>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</si>
  <si>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</si>
  <si>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</si>
  <si>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</si>
  <si>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</si>
  <si>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</si>
  <si>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</si>
  <si>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</si>
  <si>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</si>
  <si>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Overall</t>
  </si>
  <si>
    <t>BATTING</t>
  </si>
  <si>
    <t>BOWLING</t>
  </si>
  <si>
    <t>FIELDING</t>
  </si>
  <si>
    <t>Role</t>
  </si>
  <si>
    <t>Value</t>
  </si>
  <si>
    <t>Points</t>
  </si>
  <si>
    <t>M</t>
  </si>
  <si>
    <t>I</t>
  </si>
  <si>
    <t>N/O</t>
  </si>
  <si>
    <t>RUNS</t>
  </si>
  <si>
    <t>Ducks</t>
  </si>
  <si>
    <t>100's</t>
  </si>
  <si>
    <t>50's</t>
  </si>
  <si>
    <t>Ovrs</t>
  </si>
  <si>
    <t>MDNS</t>
  </si>
  <si>
    <t>WKTS</t>
  </si>
  <si>
    <t>5WI</t>
  </si>
  <si>
    <t>HT</t>
  </si>
  <si>
    <t>CT</t>
  </si>
  <si>
    <t>RO</t>
  </si>
  <si>
    <t>WK CT</t>
  </si>
  <si>
    <t>ST</t>
  </si>
  <si>
    <t>BYES</t>
  </si>
  <si>
    <t>Zahid</t>
  </si>
  <si>
    <t>Ali</t>
  </si>
  <si>
    <t>Bowler</t>
  </si>
  <si>
    <t>Bradley</t>
  </si>
  <si>
    <t>Allen</t>
  </si>
  <si>
    <t>Batsman</t>
  </si>
  <si>
    <t>Dhruv</t>
  </si>
  <si>
    <t>Amin</t>
  </si>
  <si>
    <t>All Rounder</t>
  </si>
  <si>
    <t>Craig</t>
  </si>
  <si>
    <t>Ashley</t>
  </si>
  <si>
    <t>Wicket Keeper</t>
  </si>
  <si>
    <t>David</t>
  </si>
  <si>
    <t>Jimmy</t>
  </si>
  <si>
    <t>Bass-Enright</t>
  </si>
  <si>
    <t>Aaron</t>
  </si>
  <si>
    <t>Bates</t>
  </si>
  <si>
    <t>Mohit</t>
  </si>
  <si>
    <t>Bhagwani</t>
  </si>
  <si>
    <t>Alex</t>
  </si>
  <si>
    <t>Bryan</t>
  </si>
  <si>
    <t>Liam</t>
  </si>
  <si>
    <t>Burns</t>
  </si>
  <si>
    <t>Jack</t>
  </si>
  <si>
    <t>Cable</t>
  </si>
  <si>
    <t>Carter</t>
  </si>
  <si>
    <t>Dhan</t>
  </si>
  <si>
    <t>Chandrasiri</t>
  </si>
  <si>
    <t>Matt</t>
  </si>
  <si>
    <t>Church</t>
  </si>
  <si>
    <t>Danny</t>
  </si>
  <si>
    <t>Copp</t>
  </si>
  <si>
    <t>De Jong</t>
  </si>
  <si>
    <t>Rukshan</t>
  </si>
  <si>
    <t>De Silva</t>
  </si>
  <si>
    <t>Downes</t>
  </si>
  <si>
    <t>James</t>
  </si>
  <si>
    <t>Drain</t>
  </si>
  <si>
    <t>Rohit</t>
  </si>
  <si>
    <t>Duhan</t>
  </si>
  <si>
    <t>Jono</t>
  </si>
  <si>
    <t>Edwards</t>
  </si>
  <si>
    <t>Michael</t>
  </si>
  <si>
    <t>Ellis</t>
  </si>
  <si>
    <t>Evans</t>
  </si>
  <si>
    <t>Orrie</t>
  </si>
  <si>
    <t>Fernandes</t>
  </si>
  <si>
    <t>Dayan</t>
  </si>
  <si>
    <t>Fernando</t>
  </si>
  <si>
    <t>Andy</t>
  </si>
  <si>
    <t>Freeman</t>
  </si>
  <si>
    <t>Leo</t>
  </si>
  <si>
    <t>French</t>
  </si>
  <si>
    <t>Jon</t>
  </si>
  <si>
    <t>Fuller</t>
  </si>
  <si>
    <t>Neil</t>
  </si>
  <si>
    <t>Jamie</t>
  </si>
  <si>
    <t>Gray</t>
  </si>
  <si>
    <t>Geoff</t>
  </si>
  <si>
    <t>Gullett</t>
  </si>
  <si>
    <t>Darren</t>
  </si>
  <si>
    <t>Hales</t>
  </si>
  <si>
    <t>Freddie</t>
  </si>
  <si>
    <t>Louis</t>
  </si>
  <si>
    <t>Martyn</t>
  </si>
  <si>
    <t>Hathaway</t>
  </si>
  <si>
    <t>Higgins</t>
  </si>
  <si>
    <t>Aqeel</t>
  </si>
  <si>
    <t>Ilias</t>
  </si>
  <si>
    <t>Adam</t>
  </si>
  <si>
    <t>Knight</t>
  </si>
  <si>
    <t>Colin</t>
  </si>
  <si>
    <t>Deepak</t>
  </si>
  <si>
    <t>Kumar</t>
  </si>
  <si>
    <t>Lake</t>
  </si>
  <si>
    <t>Martin</t>
  </si>
  <si>
    <t>Leslie</t>
  </si>
  <si>
    <t>Lewis</t>
  </si>
  <si>
    <t>Love</t>
  </si>
  <si>
    <t>Marc</t>
  </si>
  <si>
    <t>Mahoney</t>
  </si>
  <si>
    <t>Joe</t>
  </si>
  <si>
    <t>McCarthy</t>
  </si>
  <si>
    <t>Cameron</t>
  </si>
  <si>
    <t>Melly</t>
  </si>
  <si>
    <t>Satish</t>
  </si>
  <si>
    <t>Moorthy</t>
  </si>
  <si>
    <t>Zak</t>
  </si>
  <si>
    <t>O'Keefe</t>
  </si>
  <si>
    <t>Adrian</t>
  </si>
  <si>
    <t>Page</t>
  </si>
  <si>
    <t>Duncan</t>
  </si>
  <si>
    <t>Mash</t>
  </si>
  <si>
    <t>Robert</t>
  </si>
  <si>
    <t>Yash</t>
  </si>
  <si>
    <t>Patel</t>
  </si>
  <si>
    <t>Pearn</t>
  </si>
  <si>
    <t>Rob</t>
  </si>
  <si>
    <t>William</t>
  </si>
  <si>
    <t>Pickett</t>
  </si>
  <si>
    <t>Aiden</t>
  </si>
  <si>
    <t>Poskitt</t>
  </si>
  <si>
    <t>Emmi</t>
  </si>
  <si>
    <t>Scott</t>
  </si>
  <si>
    <t>Powley</t>
  </si>
  <si>
    <t>Mike</t>
  </si>
  <si>
    <t>Rake</t>
  </si>
  <si>
    <t>Owen</t>
  </si>
  <si>
    <t>Riley</t>
  </si>
  <si>
    <t>Robertson</t>
  </si>
  <si>
    <t>Drew</t>
  </si>
  <si>
    <t>Robinson</t>
  </si>
  <si>
    <t>Kalum</t>
  </si>
  <si>
    <t>Sampath</t>
  </si>
  <si>
    <t>Scutt</t>
  </si>
  <si>
    <t>Chris</t>
  </si>
  <si>
    <t>Sharp</t>
  </si>
  <si>
    <t>Nick</t>
  </si>
  <si>
    <t>Slaughter</t>
  </si>
  <si>
    <t>Smith</t>
  </si>
  <si>
    <t>Balaji</t>
  </si>
  <si>
    <t>Sudhakaran</t>
  </si>
  <si>
    <t>Jordan</t>
  </si>
  <si>
    <t>Sullivan</t>
  </si>
  <si>
    <t>Ben</t>
  </si>
  <si>
    <t>Tarten</t>
  </si>
  <si>
    <t>Dan</t>
  </si>
  <si>
    <t>Trigg</t>
  </si>
  <si>
    <t>Luke</t>
  </si>
  <si>
    <t>Tyrell</t>
  </si>
  <si>
    <t>Dave</t>
  </si>
  <si>
    <t>Willats</t>
  </si>
  <si>
    <t>Max</t>
  </si>
  <si>
    <t>Tom</t>
  </si>
  <si>
    <t>Daryl</t>
  </si>
  <si>
    <t>Woodford</t>
  </si>
  <si>
    <t>Jake</t>
  </si>
  <si>
    <t>Yardley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</si>
</sst>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43" fontId="6" fillId="2" borderId="15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2" fillId="0" borderId="25" xfId="0" applyFont="1" applyBorder="1"/>
    <xf numFmtId="0" fontId="12" fillId="0" borderId="26" xfId="0" applyFont="1" applyBorder="1"/>
    <xf numFmtId="0" fontId="12" fillId="0" borderId="2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4" fontId="12" fillId="2" borderId="24" xfId="0" applyNumberFormat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27" xfId="1" applyFont="1" applyFill="1" applyBorder="1" applyAlignment="1">
      <alignment horizontal="center" vertical="center"/>
    </xf>
    <xf numFmtId="164" fontId="7" fillId="2" borderId="24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3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64" fontId="7" fillId="2" borderId="33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" borderId="32" xfId="0" applyFont="1" applyFill="1" applyBorder="1" applyAlignment="1">
      <alignment horizontal="center"/>
    </xf>
  </cellXfs>
  <cellStyles count="3">
    <cellStyle name="Normal" xfId="0" builtinId="0"/>
    <cellStyle name="Normal 2 3" xfId="2" xr:uid="{F63B7B51-D4E1-47BD-9EDE-F40429B2F046}"/>
    <cellStyle name="Normal 3" xfId="1" xr:uid="{5BE26CEF-3CD3-4A3F-A95E-58022461B2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Fantasy%20League%202021%20Data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 League Table"/>
      <sheetName val="Players"/>
      <sheetName val="Teams"/>
      <sheetName val="Overview"/>
      <sheetName val="Transfers"/>
    </sheetNames>
    <sheetDataSet>
      <sheetData sheetId="0" refreshError="1"/>
      <sheetData sheetId="1" refreshError="1"/>
      <sheetData sheetId="2">
        <row r="2">
          <cell r="C2" t="str">
            <v>Matt Higgins</v>
          </cell>
          <cell r="J2" t="str">
            <v>Andy Love</v>
          </cell>
        </row>
        <row r="3">
          <cell r="C3" t="str">
            <v>Piggo's Pacers</v>
          </cell>
          <cell r="J3" t="str">
            <v>Magic Mike Evans</v>
          </cell>
        </row>
        <row r="15">
          <cell r="F15">
            <v>17910.099999999999</v>
          </cell>
          <cell r="M15">
            <v>17676.999999999996</v>
          </cell>
        </row>
        <row r="18">
          <cell r="C18" t="str">
            <v>Adam Pickett</v>
          </cell>
          <cell r="J18" t="str">
            <v>Jamie Gray</v>
          </cell>
        </row>
        <row r="19">
          <cell r="C19" t="str">
            <v>Pickett's Pirates</v>
          </cell>
          <cell r="J19" t="str">
            <v>Kings XI Nonces</v>
          </cell>
        </row>
        <row r="31">
          <cell r="F31">
            <v>17846.099999999999</v>
          </cell>
          <cell r="M31">
            <v>18487.099999999999</v>
          </cell>
        </row>
        <row r="34">
          <cell r="C34" t="str">
            <v>Dhruv Amin</v>
          </cell>
          <cell r="J34" t="str">
            <v>Jack Cable</v>
          </cell>
        </row>
        <row r="35">
          <cell r="C35" t="str">
            <v>The Master Batters</v>
          </cell>
          <cell r="J35" t="str">
            <v>Cable Guys</v>
          </cell>
        </row>
        <row r="47">
          <cell r="F47">
            <v>14792.1</v>
          </cell>
          <cell r="M47">
            <v>18043.499999999996</v>
          </cell>
        </row>
        <row r="50">
          <cell r="C50" t="str">
            <v>Alex Ellis</v>
          </cell>
          <cell r="J50" t="str">
            <v>Daryl Woodford</v>
          </cell>
        </row>
        <row r="51">
          <cell r="C51" t="str">
            <v>Els' 'Just Say No' XI</v>
          </cell>
          <cell r="J51" t="str">
            <v>Big D Jof's XI</v>
          </cell>
        </row>
        <row r="63">
          <cell r="F63">
            <v>19019.8</v>
          </cell>
          <cell r="M63">
            <v>16701.600000000002</v>
          </cell>
        </row>
        <row r="66">
          <cell r="C66" t="str">
            <v>Matt Slaughter</v>
          </cell>
          <cell r="J66" t="str">
            <v>Max Willats</v>
          </cell>
        </row>
        <row r="67">
          <cell r="C67" t="str">
            <v>Slaughter CC</v>
          </cell>
          <cell r="J67" t="str">
            <v>Maxo's XI</v>
          </cell>
        </row>
        <row r="79">
          <cell r="F79">
            <v>17056.7</v>
          </cell>
          <cell r="M79">
            <v>17624.900000000001</v>
          </cell>
        </row>
        <row r="82">
          <cell r="C82" t="str">
            <v>James Pearn</v>
          </cell>
          <cell r="J82" t="str">
            <v>Mike Rake</v>
          </cell>
        </row>
        <row r="83">
          <cell r="C83" t="str">
            <v>Dinky Doos, Love the 2s</v>
          </cell>
          <cell r="J83" t="str">
            <v>Rakey's Royals XI</v>
          </cell>
        </row>
        <row r="95">
          <cell r="F95">
            <v>17812.3</v>
          </cell>
          <cell r="M95">
            <v>20154.8</v>
          </cell>
        </row>
        <row r="98">
          <cell r="C98" t="str">
            <v>Joe McCarthy</v>
          </cell>
          <cell r="J98" t="str">
            <v>Joe Robertson</v>
          </cell>
        </row>
        <row r="99">
          <cell r="C99" t="str">
            <v>Joe's Umpires &amp; Scorers</v>
          </cell>
        </row>
        <row r="111">
          <cell r="F111">
            <v>16977.2</v>
          </cell>
          <cell r="M111">
            <v>15987.6</v>
          </cell>
        </row>
        <row r="114">
          <cell r="C114" t="str">
            <v>John Hicks</v>
          </cell>
          <cell r="J114" t="str">
            <v>Will Pearn</v>
          </cell>
        </row>
        <row r="115">
          <cell r="C115" t="str">
            <v>Stato's Selection</v>
          </cell>
          <cell r="J115" t="str">
            <v>WillsP Massive</v>
          </cell>
        </row>
        <row r="127">
          <cell r="F127">
            <v>15579.4</v>
          </cell>
          <cell r="M127">
            <v>16167.6</v>
          </cell>
        </row>
        <row r="130">
          <cell r="C130" t="str">
            <v>Duncan Page</v>
          </cell>
          <cell r="J130" t="str">
            <v>Adam Knight</v>
          </cell>
        </row>
        <row r="131">
          <cell r="C131" t="str">
            <v>Pads R Us</v>
          </cell>
          <cell r="J131" t="str">
            <v>Oh He's Done Me</v>
          </cell>
        </row>
        <row r="143">
          <cell r="F143">
            <v>14930.9</v>
          </cell>
          <cell r="M143">
            <v>18694.299999999996</v>
          </cell>
        </row>
        <row r="146">
          <cell r="C146" t="str">
            <v>Michael Edwards</v>
          </cell>
          <cell r="J146" t="str">
            <v>Jack Carter</v>
          </cell>
        </row>
        <row r="147">
          <cell r="C147" t="str">
            <v>Smack My Pitch Up</v>
          </cell>
          <cell r="J147" t="str">
            <v>Spin Kings XI</v>
          </cell>
        </row>
        <row r="159">
          <cell r="F159">
            <v>17662.099999999999</v>
          </cell>
          <cell r="M159">
            <v>19442.400000000001</v>
          </cell>
        </row>
        <row r="162">
          <cell r="C162" t="str">
            <v>Tom Willats</v>
          </cell>
          <cell r="J162" t="str">
            <v>Jono Edwards</v>
          </cell>
        </row>
        <row r="163">
          <cell r="C163" t="str">
            <v>Uncle Willo's XI</v>
          </cell>
          <cell r="J163" t="str">
            <v>Playing in the V</v>
          </cell>
        </row>
        <row r="175">
          <cell r="F175">
            <v>15154.6</v>
          </cell>
          <cell r="M175">
            <v>19489.699999999997</v>
          </cell>
        </row>
        <row r="178">
          <cell r="C178" t="str">
            <v>Adrian Page</v>
          </cell>
          <cell r="J178" t="str">
            <v>Adrian Page</v>
          </cell>
        </row>
        <row r="179">
          <cell r="C179" t="str">
            <v>Ade's Lemons</v>
          </cell>
          <cell r="J179" t="str">
            <v>First Ade</v>
          </cell>
        </row>
        <row r="191">
          <cell r="F191">
            <v>16551.2</v>
          </cell>
          <cell r="M191">
            <v>17200.900000000001</v>
          </cell>
        </row>
        <row r="194">
          <cell r="C194" t="str">
            <v>Gill Ashley</v>
          </cell>
          <cell r="J194" t="str">
            <v>Gill Ashley</v>
          </cell>
        </row>
        <row r="195">
          <cell r="C195" t="str">
            <v>Anything</v>
          </cell>
          <cell r="J195" t="str">
            <v>Gill's Juggernauts</v>
          </cell>
        </row>
        <row r="207">
          <cell r="F207">
            <v>15536.800000000001</v>
          </cell>
          <cell r="M207">
            <v>15250.6</v>
          </cell>
        </row>
        <row r="210">
          <cell r="C210" t="str">
            <v>Duncan Page</v>
          </cell>
          <cell r="J210" t="str">
            <v>Freddie Hales</v>
          </cell>
        </row>
        <row r="211">
          <cell r="C211" t="str">
            <v>Family Affair</v>
          </cell>
          <cell r="J211" t="str">
            <v>Fred's Selected Mates</v>
          </cell>
        </row>
        <row r="223">
          <cell r="F223">
            <v>13609.1</v>
          </cell>
          <cell r="M223">
            <v>19345.7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E1A42-CC9D-4631-A92D-652DC0AE376C}">
  <dimension ref="A1:V30"/>
  <sheetViews>
    <sheetView tabSelected="1" workbookViewId="0">
      <selection activeCell="X6" sqref="X6"/>
    </sheetView>
  </sheetViews>
  <sheetFormatPr defaultRowHeight="15" x14ac:dyDescent="0.25"/>
  <cols>
    <col min="1" max="1" width="3" bestFit="1" customWidth="1"/>
    <col min="2" max="2" width="18.28515625" bestFit="1" customWidth="1"/>
    <col min="3" max="3" width="14.28515625" bestFit="1" customWidth="1"/>
    <col min="4" max="4" width="9.28515625" bestFit="1" customWidth="1"/>
    <col min="5" max="5" width="6.42578125" bestFit="1" customWidth="1"/>
    <col min="6" max="10" width="6.140625" bestFit="1" customWidth="1"/>
    <col min="11" max="11" width="6" bestFit="1" customWidth="1"/>
    <col min="12" max="13" width="6.140625" bestFit="1" customWidth="1"/>
    <col min="14" max="21" width="6.85546875" bestFit="1" customWidth="1"/>
    <col min="22" max="22" width="6.7109375" customWidth="1"/>
  </cols>
  <sheetData>
    <row r="1" spans="1:22" ht="15.75" thickBot="1" x14ac:dyDescent="0.3">
      <c r="A1" s="1"/>
      <c r="B1" s="2"/>
      <c r="C1" s="2"/>
      <c r="D1" s="3"/>
      <c r="E1" s="4" t="s">
        <v>0</v>
      </c>
      <c r="F1" s="5"/>
      <c r="G1" s="5"/>
      <c r="H1" s="6"/>
      <c r="I1" s="4" t="s">
        <v>1</v>
      </c>
      <c r="J1" s="5"/>
      <c r="K1" s="5"/>
      <c r="L1" s="6"/>
      <c r="M1" s="4" t="s">
        <v>2</v>
      </c>
      <c r="N1" s="5"/>
      <c r="O1" s="5"/>
      <c r="P1" s="5"/>
      <c r="Q1" s="6"/>
      <c r="R1" s="7" t="s">
        <v>3</v>
      </c>
      <c r="S1" s="8"/>
      <c r="T1" s="8"/>
      <c r="U1" s="9"/>
      <c r="V1" s="10" t="s">
        <v>4</v>
      </c>
    </row>
    <row r="2" spans="1:22" ht="15.75" thickBot="1" x14ac:dyDescent="0.3">
      <c r="A2" s="1"/>
      <c r="B2" s="11" t="s">
        <v>5</v>
      </c>
      <c r="C2" s="12" t="s">
        <v>6</v>
      </c>
      <c r="D2" s="13" t="s">
        <v>7</v>
      </c>
      <c r="E2" s="14" t="s">
        <v>8</v>
      </c>
      <c r="F2" s="15" t="s">
        <v>9</v>
      </c>
      <c r="G2" s="15" t="s">
        <v>10</v>
      </c>
      <c r="H2" s="16" t="s">
        <v>11</v>
      </c>
      <c r="I2" s="17" t="s">
        <v>12</v>
      </c>
      <c r="J2" s="15" t="s">
        <v>13</v>
      </c>
      <c r="K2" s="15" t="s">
        <v>14</v>
      </c>
      <c r="L2" s="16" t="s">
        <v>15</v>
      </c>
      <c r="M2" s="17" t="s">
        <v>16</v>
      </c>
      <c r="N2" s="15" t="s">
        <v>17</v>
      </c>
      <c r="O2" s="15" t="s">
        <v>18</v>
      </c>
      <c r="P2" s="15" t="s">
        <v>19</v>
      </c>
      <c r="Q2" s="16" t="s">
        <v>20</v>
      </c>
      <c r="R2" s="17" t="s">
        <v>21</v>
      </c>
      <c r="S2" s="15" t="s">
        <v>22</v>
      </c>
      <c r="T2" s="15" t="s">
        <v>23</v>
      </c>
      <c r="U2" s="16" t="s">
        <v>24</v>
      </c>
      <c r="V2" s="18" t="s">
        <v>25</v>
      </c>
    </row>
    <row r="3" spans="1:22" x14ac:dyDescent="0.25">
      <c r="A3" s="1">
        <v>1</v>
      </c>
      <c r="B3" s="19" t="str">
        <f>[1]Teams!J83</f>
        <v>Rakey's Royals XI</v>
      </c>
      <c r="C3" s="20" t="str">
        <f>[1]Teams!J82</f>
        <v>Mike Rake</v>
      </c>
      <c r="D3" s="21">
        <f>[1]Teams!M95</f>
        <v>20154.8</v>
      </c>
      <c r="E3" s="22">
        <v>1184.5</v>
      </c>
      <c r="F3" s="23">
        <v>1029</v>
      </c>
      <c r="G3" s="23">
        <v>827.5</v>
      </c>
      <c r="H3" s="24">
        <v>951.1</v>
      </c>
      <c r="I3" s="22">
        <v>1650.1</v>
      </c>
      <c r="J3" s="23">
        <v>1015.2</v>
      </c>
      <c r="K3" s="23">
        <v>531.5</v>
      </c>
      <c r="L3" s="24">
        <v>1188.9000000000001</v>
      </c>
      <c r="M3" s="22">
        <v>1929</v>
      </c>
      <c r="N3" s="23">
        <v>1161.5</v>
      </c>
      <c r="O3" s="23">
        <v>994</v>
      </c>
      <c r="P3" s="23">
        <v>1241.9000000000001</v>
      </c>
      <c r="Q3" s="24">
        <v>755</v>
      </c>
      <c r="R3" s="22">
        <v>870.5</v>
      </c>
      <c r="S3" s="23">
        <v>1321.5</v>
      </c>
      <c r="T3" s="23">
        <v>1312.5</v>
      </c>
      <c r="U3" s="24">
        <v>1009.5</v>
      </c>
      <c r="V3" s="25">
        <v>1181.5999999999999</v>
      </c>
    </row>
    <row r="4" spans="1:22" x14ac:dyDescent="0.25">
      <c r="A4" s="1">
        <v>2</v>
      </c>
      <c r="B4" s="26" t="str">
        <f>[1]Teams!J163</f>
        <v>Playing in the V</v>
      </c>
      <c r="C4" s="27" t="str">
        <f>[1]Teams!J162</f>
        <v>Jono Edwards</v>
      </c>
      <c r="D4" s="28">
        <f>[1]Teams!M175</f>
        <v>19489.699999999997</v>
      </c>
      <c r="E4" s="29">
        <v>1093.5</v>
      </c>
      <c r="F4" s="23">
        <v>981</v>
      </c>
      <c r="G4" s="23">
        <v>943.3</v>
      </c>
      <c r="H4" s="24">
        <v>822.5</v>
      </c>
      <c r="I4" s="22">
        <v>1368.5</v>
      </c>
      <c r="J4" s="23">
        <v>1290</v>
      </c>
      <c r="K4" s="23">
        <v>609.5</v>
      </c>
      <c r="L4" s="24">
        <v>1539.9</v>
      </c>
      <c r="M4" s="22">
        <v>1726.7</v>
      </c>
      <c r="N4" s="23">
        <v>488.8</v>
      </c>
      <c r="O4" s="23">
        <v>1410.8</v>
      </c>
      <c r="P4" s="23">
        <v>1535.6</v>
      </c>
      <c r="Q4" s="24">
        <v>499.5</v>
      </c>
      <c r="R4" s="22">
        <v>1075</v>
      </c>
      <c r="S4" s="23">
        <v>854.7</v>
      </c>
      <c r="T4" s="23">
        <v>1416.2</v>
      </c>
      <c r="U4" s="24">
        <v>371</v>
      </c>
      <c r="V4" s="25">
        <v>1463.2</v>
      </c>
    </row>
    <row r="5" spans="1:22" x14ac:dyDescent="0.25">
      <c r="A5" s="1">
        <v>3</v>
      </c>
      <c r="B5" s="26" t="str">
        <f>[1]Teams!J147</f>
        <v>Spin Kings XI</v>
      </c>
      <c r="C5" s="27" t="str">
        <f>[1]Teams!J146</f>
        <v>Jack Carter</v>
      </c>
      <c r="D5" s="28">
        <f>[1]Teams!M159</f>
        <v>19442.400000000001</v>
      </c>
      <c r="E5" s="29">
        <v>1121.5</v>
      </c>
      <c r="F5" s="23">
        <v>781.5</v>
      </c>
      <c r="G5" s="23">
        <v>971.1</v>
      </c>
      <c r="H5" s="24">
        <v>865.3</v>
      </c>
      <c r="I5" s="22">
        <v>1603</v>
      </c>
      <c r="J5" s="23">
        <v>845.2</v>
      </c>
      <c r="K5" s="23">
        <v>739</v>
      </c>
      <c r="L5" s="24">
        <v>1475.9</v>
      </c>
      <c r="M5" s="22">
        <v>1747.5</v>
      </c>
      <c r="N5" s="23">
        <v>982.8</v>
      </c>
      <c r="O5" s="23">
        <v>1432.3</v>
      </c>
      <c r="P5" s="23">
        <v>1343.4</v>
      </c>
      <c r="Q5" s="24">
        <v>652</v>
      </c>
      <c r="R5" s="22">
        <v>661</v>
      </c>
      <c r="S5" s="23">
        <v>1179.7</v>
      </c>
      <c r="T5" s="23">
        <v>1299</v>
      </c>
      <c r="U5" s="24">
        <v>1073</v>
      </c>
      <c r="V5" s="25">
        <v>669.2</v>
      </c>
    </row>
    <row r="6" spans="1:22" x14ac:dyDescent="0.25">
      <c r="A6" s="1">
        <v>4</v>
      </c>
      <c r="B6" s="26" t="str">
        <f>[1]Teams!J211</f>
        <v>Fred's Selected Mates</v>
      </c>
      <c r="C6" s="27" t="str">
        <f>[1]Teams!J210</f>
        <v>Freddie Hales</v>
      </c>
      <c r="D6" s="28">
        <f>[1]Teams!M223</f>
        <v>19345.7</v>
      </c>
      <c r="E6" s="29">
        <v>783.5</v>
      </c>
      <c r="F6" s="23">
        <v>648</v>
      </c>
      <c r="G6" s="23">
        <v>1544.6</v>
      </c>
      <c r="H6" s="24">
        <v>1510.9</v>
      </c>
      <c r="I6" s="22">
        <v>1120.5</v>
      </c>
      <c r="J6" s="23">
        <v>975.5</v>
      </c>
      <c r="K6" s="23">
        <v>492.5</v>
      </c>
      <c r="L6" s="24">
        <v>1410.3</v>
      </c>
      <c r="M6" s="22">
        <v>1669.5</v>
      </c>
      <c r="N6" s="23">
        <v>1153</v>
      </c>
      <c r="O6" s="23">
        <v>1253</v>
      </c>
      <c r="P6" s="23">
        <v>946.4</v>
      </c>
      <c r="Q6" s="24">
        <v>1228.9000000000001</v>
      </c>
      <c r="R6" s="22">
        <v>823.5</v>
      </c>
      <c r="S6" s="23">
        <v>955.5</v>
      </c>
      <c r="T6" s="23">
        <v>869.7</v>
      </c>
      <c r="U6" s="24">
        <v>694.8</v>
      </c>
      <c r="V6" s="25">
        <v>1265.5999999999999</v>
      </c>
    </row>
    <row r="7" spans="1:22" x14ac:dyDescent="0.25">
      <c r="A7" s="1">
        <v>5</v>
      </c>
      <c r="B7" s="26" t="str">
        <f>[1]Teams!C51</f>
        <v>Els' 'Just Say No' XI</v>
      </c>
      <c r="C7" s="27" t="str">
        <f>[1]Teams!C50</f>
        <v>Alex Ellis</v>
      </c>
      <c r="D7" s="28">
        <f>[1]Teams!F63</f>
        <v>19019.8</v>
      </c>
      <c r="E7" s="29">
        <v>1000</v>
      </c>
      <c r="F7" s="23">
        <v>642.5</v>
      </c>
      <c r="G7" s="23">
        <v>1169</v>
      </c>
      <c r="H7" s="24">
        <v>1355.6</v>
      </c>
      <c r="I7" s="22">
        <v>1052.0999999999999</v>
      </c>
      <c r="J7" s="23">
        <v>545</v>
      </c>
      <c r="K7" s="23">
        <v>685.5</v>
      </c>
      <c r="L7" s="24">
        <v>1128</v>
      </c>
      <c r="M7" s="22">
        <v>1561.5</v>
      </c>
      <c r="N7" s="23">
        <v>910.8</v>
      </c>
      <c r="O7" s="23">
        <v>1264.9000000000001</v>
      </c>
      <c r="P7" s="23">
        <v>1434.5</v>
      </c>
      <c r="Q7" s="24">
        <v>675</v>
      </c>
      <c r="R7" s="22">
        <v>1215.5</v>
      </c>
      <c r="S7" s="23">
        <v>690.7</v>
      </c>
      <c r="T7" s="23">
        <v>2010</v>
      </c>
      <c r="U7" s="24">
        <v>725</v>
      </c>
      <c r="V7" s="25">
        <v>954.2</v>
      </c>
    </row>
    <row r="8" spans="1:22" x14ac:dyDescent="0.25">
      <c r="A8" s="1">
        <v>6</v>
      </c>
      <c r="B8" s="26" t="str">
        <f>[1]Teams!J131</f>
        <v>Oh He's Done Me</v>
      </c>
      <c r="C8" s="27" t="str">
        <f>[1]Teams!J130</f>
        <v>Adam Knight</v>
      </c>
      <c r="D8" s="28">
        <f>[1]Teams!M143</f>
        <v>18694.299999999996</v>
      </c>
      <c r="E8" s="29">
        <v>1062.5</v>
      </c>
      <c r="F8" s="23">
        <v>662</v>
      </c>
      <c r="G8" s="23">
        <v>981.6</v>
      </c>
      <c r="H8" s="24">
        <v>1283.4000000000001</v>
      </c>
      <c r="I8" s="22">
        <v>1106.5</v>
      </c>
      <c r="J8" s="23">
        <v>1036.5</v>
      </c>
      <c r="K8" s="23">
        <v>668.5</v>
      </c>
      <c r="L8" s="24">
        <v>1863.4</v>
      </c>
      <c r="M8" s="22">
        <v>1594</v>
      </c>
      <c r="N8" s="23">
        <v>807.6</v>
      </c>
      <c r="O8" s="23">
        <v>1420.2</v>
      </c>
      <c r="P8" s="23">
        <v>1184.9000000000001</v>
      </c>
      <c r="Q8" s="24">
        <v>798.4</v>
      </c>
      <c r="R8" s="22">
        <v>707</v>
      </c>
      <c r="S8" s="23">
        <v>1042.5999999999999</v>
      </c>
      <c r="T8" s="23">
        <v>657.7</v>
      </c>
      <c r="U8" s="24">
        <v>796.3</v>
      </c>
      <c r="V8" s="25">
        <v>1021.2</v>
      </c>
    </row>
    <row r="9" spans="1:22" x14ac:dyDescent="0.25">
      <c r="A9" s="1">
        <v>7</v>
      </c>
      <c r="B9" s="26" t="str">
        <f>[1]Teams!J19</f>
        <v>Kings XI Nonces</v>
      </c>
      <c r="C9" s="27" t="str">
        <f>[1]Teams!J18</f>
        <v>Jamie Gray</v>
      </c>
      <c r="D9" s="28">
        <f>[1]Teams!M31</f>
        <v>18487.099999999999</v>
      </c>
      <c r="E9" s="29">
        <v>1087.5</v>
      </c>
      <c r="F9" s="23">
        <v>902</v>
      </c>
      <c r="G9" s="23">
        <v>1440.1</v>
      </c>
      <c r="H9" s="24">
        <v>1086.7</v>
      </c>
      <c r="I9" s="22">
        <v>1404.4</v>
      </c>
      <c r="J9" s="23">
        <v>1319</v>
      </c>
      <c r="K9" s="23">
        <v>619</v>
      </c>
      <c r="L9" s="24">
        <v>1293.9000000000001</v>
      </c>
      <c r="M9" s="22">
        <v>1556.7</v>
      </c>
      <c r="N9" s="23">
        <v>650</v>
      </c>
      <c r="O9" s="23">
        <v>1103.4000000000001</v>
      </c>
      <c r="P9" s="23">
        <v>786.1</v>
      </c>
      <c r="Q9" s="24">
        <v>325.5</v>
      </c>
      <c r="R9" s="22">
        <v>743</v>
      </c>
      <c r="S9" s="23">
        <v>1001</v>
      </c>
      <c r="T9" s="23">
        <v>1110.2</v>
      </c>
      <c r="U9" s="24">
        <v>898</v>
      </c>
      <c r="V9" s="25">
        <v>1160.5999999999999</v>
      </c>
    </row>
    <row r="10" spans="1:22" x14ac:dyDescent="0.25">
      <c r="A10" s="1">
        <v>8</v>
      </c>
      <c r="B10" s="26" t="str">
        <f>[1]Teams!J35</f>
        <v>Cable Guys</v>
      </c>
      <c r="C10" s="27" t="str">
        <f>[1]Teams!J34</f>
        <v>Jack Cable</v>
      </c>
      <c r="D10" s="28">
        <f>[1]Teams!M47</f>
        <v>18043.499999999996</v>
      </c>
      <c r="E10" s="29">
        <v>1472.5</v>
      </c>
      <c r="F10" s="23">
        <v>833.5</v>
      </c>
      <c r="G10" s="23">
        <v>1023.6</v>
      </c>
      <c r="H10" s="24">
        <v>1057.8</v>
      </c>
      <c r="I10" s="22">
        <v>1203.5</v>
      </c>
      <c r="J10" s="23">
        <v>956.5</v>
      </c>
      <c r="K10" s="23">
        <v>743</v>
      </c>
      <c r="L10" s="24">
        <v>1340</v>
      </c>
      <c r="M10" s="22">
        <v>1390</v>
      </c>
      <c r="N10" s="23">
        <v>1041.9000000000001</v>
      </c>
      <c r="O10" s="23">
        <v>1023.9</v>
      </c>
      <c r="P10" s="23">
        <v>1305</v>
      </c>
      <c r="Q10" s="24">
        <v>376.5</v>
      </c>
      <c r="R10" s="22">
        <v>543</v>
      </c>
      <c r="S10" s="23">
        <v>990.7</v>
      </c>
      <c r="T10" s="23">
        <v>755.2</v>
      </c>
      <c r="U10" s="24">
        <v>733.2</v>
      </c>
      <c r="V10" s="25">
        <v>1253.7</v>
      </c>
    </row>
    <row r="11" spans="1:22" x14ac:dyDescent="0.25">
      <c r="A11" s="1">
        <v>9</v>
      </c>
      <c r="B11" s="26" t="str">
        <f>[1]Teams!C3</f>
        <v>Piggo's Pacers</v>
      </c>
      <c r="C11" s="27" t="str">
        <f>[1]Teams!C2</f>
        <v>Matt Higgins</v>
      </c>
      <c r="D11" s="28">
        <f>[1]Teams!F15</f>
        <v>17910.099999999999</v>
      </c>
      <c r="E11" s="29">
        <v>1136.5</v>
      </c>
      <c r="F11" s="23">
        <v>560.5</v>
      </c>
      <c r="G11" s="23">
        <v>842</v>
      </c>
      <c r="H11" s="24">
        <v>1012.1</v>
      </c>
      <c r="I11" s="22">
        <v>1063.5999999999999</v>
      </c>
      <c r="J11" s="23">
        <v>896.8</v>
      </c>
      <c r="K11" s="23">
        <v>517</v>
      </c>
      <c r="L11" s="24">
        <v>1181</v>
      </c>
      <c r="M11" s="22">
        <v>1624.7</v>
      </c>
      <c r="N11" s="23">
        <v>1013.9</v>
      </c>
      <c r="O11" s="23">
        <v>1113.8</v>
      </c>
      <c r="P11" s="23">
        <v>1562.6</v>
      </c>
      <c r="Q11" s="24">
        <v>608.5</v>
      </c>
      <c r="R11" s="22">
        <v>1051</v>
      </c>
      <c r="S11" s="23">
        <v>915.7</v>
      </c>
      <c r="T11" s="23">
        <v>1569.7</v>
      </c>
      <c r="U11" s="24">
        <v>497</v>
      </c>
      <c r="V11" s="25">
        <v>743.7</v>
      </c>
    </row>
    <row r="12" spans="1:22" x14ac:dyDescent="0.25">
      <c r="A12" s="1">
        <v>10</v>
      </c>
      <c r="B12" s="26" t="str">
        <f>[1]Teams!C19</f>
        <v>Pickett's Pirates</v>
      </c>
      <c r="C12" s="27" t="str">
        <f>[1]Teams!C18</f>
        <v>Adam Pickett</v>
      </c>
      <c r="D12" s="28">
        <f>[1]Teams!F31</f>
        <v>17846.099999999999</v>
      </c>
      <c r="E12" s="29">
        <v>1182</v>
      </c>
      <c r="F12" s="23">
        <v>812</v>
      </c>
      <c r="G12" s="23">
        <v>1031.5999999999999</v>
      </c>
      <c r="H12" s="24">
        <v>882.4</v>
      </c>
      <c r="I12" s="22">
        <v>1226</v>
      </c>
      <c r="J12" s="23">
        <v>1062.7</v>
      </c>
      <c r="K12" s="23">
        <v>559</v>
      </c>
      <c r="L12" s="24">
        <v>1712.7</v>
      </c>
      <c r="M12" s="22">
        <v>1486</v>
      </c>
      <c r="N12" s="23">
        <v>924.7</v>
      </c>
      <c r="O12" s="23">
        <v>925.5</v>
      </c>
      <c r="P12" s="23">
        <v>890.5</v>
      </c>
      <c r="Q12" s="24">
        <v>540.4</v>
      </c>
      <c r="R12" s="22">
        <v>501</v>
      </c>
      <c r="S12" s="23">
        <v>1035.5</v>
      </c>
      <c r="T12" s="23">
        <v>1394.2</v>
      </c>
      <c r="U12" s="24">
        <v>1175.3</v>
      </c>
      <c r="V12" s="25">
        <v>504.6</v>
      </c>
    </row>
    <row r="13" spans="1:22" x14ac:dyDescent="0.25">
      <c r="A13" s="1">
        <v>11</v>
      </c>
      <c r="B13" s="26" t="str">
        <f>[1]Teams!C83</f>
        <v>Dinky Doos, Love the 2s</v>
      </c>
      <c r="C13" s="27" t="str">
        <f>[1]Teams!C82</f>
        <v>James Pearn</v>
      </c>
      <c r="D13" s="28">
        <f>[1]Teams!F95</f>
        <v>17812.3</v>
      </c>
      <c r="E13" s="29">
        <v>1316.5</v>
      </c>
      <c r="F13" s="23">
        <v>699.5</v>
      </c>
      <c r="G13" s="23">
        <v>897.1</v>
      </c>
      <c r="H13" s="24">
        <v>872.2</v>
      </c>
      <c r="I13" s="22">
        <v>1639.4</v>
      </c>
      <c r="J13" s="23">
        <v>995.7</v>
      </c>
      <c r="K13" s="23">
        <v>596.5</v>
      </c>
      <c r="L13" s="24">
        <v>1416.5</v>
      </c>
      <c r="M13" s="22">
        <v>1550.5</v>
      </c>
      <c r="N13" s="23">
        <v>370.8</v>
      </c>
      <c r="O13" s="23">
        <v>1130.3</v>
      </c>
      <c r="P13" s="23">
        <v>1338.6</v>
      </c>
      <c r="Q13" s="24">
        <v>835.5</v>
      </c>
      <c r="R13" s="22">
        <v>655.5</v>
      </c>
      <c r="S13" s="23">
        <v>1004.7</v>
      </c>
      <c r="T13" s="23">
        <v>936.7</v>
      </c>
      <c r="U13" s="24">
        <v>549.70000000000005</v>
      </c>
      <c r="V13" s="25">
        <v>1006.6</v>
      </c>
    </row>
    <row r="14" spans="1:22" x14ac:dyDescent="0.25">
      <c r="A14" s="1">
        <v>12</v>
      </c>
      <c r="B14" s="26" t="str">
        <f>[1]Teams!C147</f>
        <v>Smack My Pitch Up</v>
      </c>
      <c r="C14" s="30" t="str">
        <f>[1]Teams!C146</f>
        <v>Michael Edwards</v>
      </c>
      <c r="D14" s="28">
        <f>[1]Teams!F159</f>
        <v>17662.099999999999</v>
      </c>
      <c r="E14" s="29">
        <v>1135.5</v>
      </c>
      <c r="F14" s="23">
        <v>753</v>
      </c>
      <c r="G14" s="23">
        <v>1385.1</v>
      </c>
      <c r="H14" s="24">
        <v>1170.2</v>
      </c>
      <c r="I14" s="22">
        <v>1270.4000000000001</v>
      </c>
      <c r="J14" s="23">
        <v>723.7</v>
      </c>
      <c r="K14" s="23">
        <v>573</v>
      </c>
      <c r="L14" s="24">
        <v>1097.9000000000001</v>
      </c>
      <c r="M14" s="22">
        <v>1945.5</v>
      </c>
      <c r="N14" s="23">
        <v>590.79999999999995</v>
      </c>
      <c r="O14" s="23">
        <v>853.5</v>
      </c>
      <c r="P14" s="23">
        <v>860</v>
      </c>
      <c r="Q14" s="24">
        <v>630</v>
      </c>
      <c r="R14" s="22">
        <v>1099</v>
      </c>
      <c r="S14" s="23">
        <v>676.5</v>
      </c>
      <c r="T14" s="23">
        <v>1421.2</v>
      </c>
      <c r="U14" s="24">
        <v>561.70000000000005</v>
      </c>
      <c r="V14" s="25">
        <v>915.1</v>
      </c>
    </row>
    <row r="15" spans="1:22" x14ac:dyDescent="0.25">
      <c r="A15" s="1">
        <v>13</v>
      </c>
      <c r="B15" s="26" t="str">
        <f>[1]Teams!J3</f>
        <v>Magic Mike Evans</v>
      </c>
      <c r="C15" s="27" t="str">
        <f>[1]Teams!J2</f>
        <v>Andy Love</v>
      </c>
      <c r="D15" s="28">
        <f>[1]Teams!M15</f>
        <v>17676.999999999996</v>
      </c>
      <c r="E15" s="29">
        <v>1128.9000000000001</v>
      </c>
      <c r="F15" s="23">
        <v>949</v>
      </c>
      <c r="G15" s="23">
        <v>1181.0999999999999</v>
      </c>
      <c r="H15" s="24">
        <v>820.3</v>
      </c>
      <c r="I15" s="22">
        <v>1449</v>
      </c>
      <c r="J15" s="23">
        <v>1049.7</v>
      </c>
      <c r="K15" s="23">
        <v>588.5</v>
      </c>
      <c r="L15" s="24">
        <v>1220.9000000000001</v>
      </c>
      <c r="M15" s="22">
        <v>1492.5</v>
      </c>
      <c r="N15" s="23">
        <v>909</v>
      </c>
      <c r="O15" s="23">
        <v>717</v>
      </c>
      <c r="P15" s="23">
        <v>939.6</v>
      </c>
      <c r="Q15" s="24">
        <v>352</v>
      </c>
      <c r="R15" s="22">
        <v>501</v>
      </c>
      <c r="S15" s="23">
        <v>1148</v>
      </c>
      <c r="T15" s="23">
        <v>1451.7</v>
      </c>
      <c r="U15" s="24">
        <v>1004.7</v>
      </c>
      <c r="V15" s="25">
        <v>774.1</v>
      </c>
    </row>
    <row r="16" spans="1:22" x14ac:dyDescent="0.25">
      <c r="A16" s="1">
        <v>14</v>
      </c>
      <c r="B16" s="26" t="str">
        <f>[1]Teams!J67</f>
        <v>Maxo's XI</v>
      </c>
      <c r="C16" s="27" t="str">
        <f>[1]Teams!J66</f>
        <v>Max Willats</v>
      </c>
      <c r="D16" s="28">
        <f>[1]Teams!M79</f>
        <v>17624.900000000001</v>
      </c>
      <c r="E16" s="29">
        <v>1048.5</v>
      </c>
      <c r="F16" s="23">
        <v>957.5</v>
      </c>
      <c r="G16" s="23">
        <v>1199.4000000000001</v>
      </c>
      <c r="H16" s="24">
        <v>1038.2</v>
      </c>
      <c r="I16" s="22">
        <v>1766.4</v>
      </c>
      <c r="J16" s="23">
        <v>754</v>
      </c>
      <c r="K16" s="23">
        <v>673.5</v>
      </c>
      <c r="L16" s="24">
        <v>985.9</v>
      </c>
      <c r="M16" s="22">
        <v>1386.7</v>
      </c>
      <c r="N16" s="23">
        <v>769.3</v>
      </c>
      <c r="O16" s="23">
        <v>1167.9000000000001</v>
      </c>
      <c r="P16" s="23">
        <v>1086.0999999999999</v>
      </c>
      <c r="Q16" s="24">
        <v>705.5</v>
      </c>
      <c r="R16" s="22">
        <v>579</v>
      </c>
      <c r="S16" s="23">
        <v>841.5</v>
      </c>
      <c r="T16" s="23">
        <v>1679.2</v>
      </c>
      <c r="U16" s="24">
        <v>528.20000000000005</v>
      </c>
      <c r="V16" s="25">
        <v>458.1</v>
      </c>
    </row>
    <row r="17" spans="1:22" x14ac:dyDescent="0.25">
      <c r="A17" s="1">
        <v>15</v>
      </c>
      <c r="B17" s="26" t="str">
        <f>[1]Teams!J179</f>
        <v>First Ade</v>
      </c>
      <c r="C17" s="27" t="str">
        <f>[1]Teams!J178</f>
        <v>Adrian Page</v>
      </c>
      <c r="D17" s="28">
        <f>[1]Teams!M191</f>
        <v>17200.900000000001</v>
      </c>
      <c r="E17" s="29">
        <v>1159</v>
      </c>
      <c r="F17" s="23">
        <v>480.5</v>
      </c>
      <c r="G17" s="23">
        <v>956.6</v>
      </c>
      <c r="H17" s="24">
        <v>1351.8</v>
      </c>
      <c r="I17" s="22">
        <v>1191.5</v>
      </c>
      <c r="J17" s="23">
        <v>901</v>
      </c>
      <c r="K17" s="23">
        <v>491</v>
      </c>
      <c r="L17" s="24">
        <v>1115.5999999999999</v>
      </c>
      <c r="M17" s="22">
        <v>1570</v>
      </c>
      <c r="N17" s="23">
        <v>857.9</v>
      </c>
      <c r="O17" s="23">
        <v>805.3</v>
      </c>
      <c r="P17" s="23">
        <v>1120</v>
      </c>
      <c r="Q17" s="24">
        <v>814.5</v>
      </c>
      <c r="R17" s="22">
        <v>888.5</v>
      </c>
      <c r="S17" s="23">
        <v>1025.7</v>
      </c>
      <c r="T17" s="23">
        <v>881.7</v>
      </c>
      <c r="U17" s="24">
        <v>798.2</v>
      </c>
      <c r="V17" s="25">
        <v>792.1</v>
      </c>
    </row>
    <row r="18" spans="1:22" x14ac:dyDescent="0.25">
      <c r="A18" s="1">
        <v>16</v>
      </c>
      <c r="B18" s="26" t="str">
        <f>[1]Teams!C67</f>
        <v>Slaughter CC</v>
      </c>
      <c r="C18" s="27" t="str">
        <f>[1]Teams!C66</f>
        <v>Matt Slaughter</v>
      </c>
      <c r="D18" s="28">
        <f>[1]Teams!F79</f>
        <v>17056.7</v>
      </c>
      <c r="E18" s="29">
        <v>1054</v>
      </c>
      <c r="F18" s="23">
        <v>699.5</v>
      </c>
      <c r="G18" s="23">
        <v>853.1</v>
      </c>
      <c r="H18" s="24">
        <v>826.2</v>
      </c>
      <c r="I18" s="22">
        <v>1131.4000000000001</v>
      </c>
      <c r="J18" s="23">
        <v>1096.5</v>
      </c>
      <c r="K18" s="23">
        <v>738.5</v>
      </c>
      <c r="L18" s="24">
        <v>975.5</v>
      </c>
      <c r="M18" s="22">
        <v>1373.5</v>
      </c>
      <c r="N18" s="23">
        <v>603.6</v>
      </c>
      <c r="O18" s="23">
        <v>1042.5</v>
      </c>
      <c r="P18" s="23">
        <v>980.9</v>
      </c>
      <c r="Q18" s="24">
        <v>810.5</v>
      </c>
      <c r="R18" s="22">
        <v>1025</v>
      </c>
      <c r="S18" s="23">
        <v>897.5</v>
      </c>
      <c r="T18" s="23">
        <v>1404.3</v>
      </c>
      <c r="U18" s="24">
        <v>767.7</v>
      </c>
      <c r="V18" s="25">
        <v>776.5</v>
      </c>
    </row>
    <row r="19" spans="1:22" x14ac:dyDescent="0.25">
      <c r="A19" s="1">
        <v>17</v>
      </c>
      <c r="B19" s="26" t="str">
        <f>[1]Teams!C99</f>
        <v>Joe's Umpires &amp; Scorers</v>
      </c>
      <c r="C19" s="27" t="str">
        <f>[1]Teams!C98</f>
        <v>Joe McCarthy</v>
      </c>
      <c r="D19" s="28">
        <f>[1]Teams!F111</f>
        <v>16977.2</v>
      </c>
      <c r="E19" s="29">
        <v>1111</v>
      </c>
      <c r="F19" s="23">
        <v>623</v>
      </c>
      <c r="G19" s="23">
        <v>989.6</v>
      </c>
      <c r="H19" s="24">
        <v>765.8</v>
      </c>
      <c r="I19" s="22">
        <v>1084.5</v>
      </c>
      <c r="J19" s="23">
        <v>1015.5</v>
      </c>
      <c r="K19" s="23">
        <v>849</v>
      </c>
      <c r="L19" s="24">
        <v>1186.5999999999999</v>
      </c>
      <c r="M19" s="22">
        <v>1072.5</v>
      </c>
      <c r="N19" s="23">
        <v>1090</v>
      </c>
      <c r="O19" s="23">
        <v>958.3</v>
      </c>
      <c r="P19" s="23">
        <v>1073</v>
      </c>
      <c r="Q19" s="24">
        <v>729</v>
      </c>
      <c r="R19" s="22">
        <v>967.5</v>
      </c>
      <c r="S19" s="23">
        <v>1002.2</v>
      </c>
      <c r="T19" s="23">
        <v>1069</v>
      </c>
      <c r="U19" s="24">
        <v>718.7</v>
      </c>
      <c r="V19" s="25">
        <v>672</v>
      </c>
    </row>
    <row r="20" spans="1:22" x14ac:dyDescent="0.25">
      <c r="A20" s="1">
        <v>18</v>
      </c>
      <c r="B20" s="26" t="str">
        <f>[1]Teams!J51</f>
        <v>Big D Jof's XI</v>
      </c>
      <c r="C20" s="27" t="str">
        <f>[1]Teams!J50</f>
        <v>Daryl Woodford</v>
      </c>
      <c r="D20" s="28">
        <f>[1]Teams!M63</f>
        <v>16701.600000000002</v>
      </c>
      <c r="E20" s="29">
        <v>1352</v>
      </c>
      <c r="F20" s="23">
        <v>804.5</v>
      </c>
      <c r="G20" s="23">
        <v>576</v>
      </c>
      <c r="H20" s="24">
        <v>1062</v>
      </c>
      <c r="I20" s="22">
        <v>1508.5</v>
      </c>
      <c r="J20" s="23">
        <v>919.5</v>
      </c>
      <c r="K20" s="23">
        <v>541.5</v>
      </c>
      <c r="L20" s="24">
        <v>948</v>
      </c>
      <c r="M20" s="22">
        <v>1404.2</v>
      </c>
      <c r="N20" s="23">
        <v>664.5</v>
      </c>
      <c r="O20" s="23">
        <v>1102.7</v>
      </c>
      <c r="P20" s="23">
        <v>816.4</v>
      </c>
      <c r="Q20" s="24">
        <v>375.5</v>
      </c>
      <c r="R20" s="22">
        <v>497</v>
      </c>
      <c r="S20" s="23">
        <v>1013.2</v>
      </c>
      <c r="T20" s="23">
        <v>900</v>
      </c>
      <c r="U20" s="24">
        <v>1087.5</v>
      </c>
      <c r="V20" s="25">
        <v>1128.5999999999999</v>
      </c>
    </row>
    <row r="21" spans="1:22" x14ac:dyDescent="0.25">
      <c r="A21" s="1">
        <v>19</v>
      </c>
      <c r="B21" s="26" t="str">
        <f>[1]Teams!C179</f>
        <v>Ade's Lemons</v>
      </c>
      <c r="C21" s="27" t="str">
        <f>[1]Teams!C178</f>
        <v>Adrian Page</v>
      </c>
      <c r="D21" s="28">
        <f>[1]Teams!F191</f>
        <v>16551.2</v>
      </c>
      <c r="E21" s="29">
        <v>925</v>
      </c>
      <c r="F21" s="23">
        <v>510.5</v>
      </c>
      <c r="G21" s="23">
        <v>647.5</v>
      </c>
      <c r="H21" s="24">
        <v>1158.2</v>
      </c>
      <c r="I21" s="22">
        <v>920.1</v>
      </c>
      <c r="J21" s="23">
        <v>824</v>
      </c>
      <c r="K21" s="23">
        <v>569.5</v>
      </c>
      <c r="L21" s="24">
        <v>1335.9</v>
      </c>
      <c r="M21" s="22">
        <v>742.5</v>
      </c>
      <c r="N21" s="23">
        <v>725.3</v>
      </c>
      <c r="O21" s="23">
        <v>1493.7</v>
      </c>
      <c r="P21" s="23">
        <v>1629</v>
      </c>
      <c r="Q21" s="24">
        <v>1037.4000000000001</v>
      </c>
      <c r="R21" s="22">
        <v>877</v>
      </c>
      <c r="S21" s="23">
        <v>785.9</v>
      </c>
      <c r="T21" s="23">
        <v>1086.5</v>
      </c>
      <c r="U21" s="24">
        <v>781.1</v>
      </c>
      <c r="V21" s="25">
        <v>502.1</v>
      </c>
    </row>
    <row r="22" spans="1:22" x14ac:dyDescent="0.25">
      <c r="A22" s="1">
        <v>20</v>
      </c>
      <c r="B22" s="26" t="str">
        <f>[1]Teams!J115</f>
        <v>WillsP Massive</v>
      </c>
      <c r="C22" s="27" t="str">
        <f>[1]Teams!J114</f>
        <v>Will Pearn</v>
      </c>
      <c r="D22" s="28">
        <f>[1]Teams!M127</f>
        <v>16167.6</v>
      </c>
      <c r="E22" s="29">
        <v>1092.5</v>
      </c>
      <c r="F22" s="23">
        <v>703.5</v>
      </c>
      <c r="G22" s="23">
        <v>528</v>
      </c>
      <c r="H22" s="24">
        <v>653.1</v>
      </c>
      <c r="I22" s="22">
        <v>934</v>
      </c>
      <c r="J22" s="23">
        <v>1154.5</v>
      </c>
      <c r="K22" s="23">
        <v>503</v>
      </c>
      <c r="L22" s="24">
        <v>1362.8</v>
      </c>
      <c r="M22" s="22">
        <v>1298.5</v>
      </c>
      <c r="N22" s="23">
        <v>383.3</v>
      </c>
      <c r="O22" s="23">
        <v>1333.5</v>
      </c>
      <c r="P22" s="23">
        <v>969.4</v>
      </c>
      <c r="Q22" s="24">
        <v>934.4</v>
      </c>
      <c r="R22" s="22">
        <v>998</v>
      </c>
      <c r="S22" s="23">
        <v>629.5</v>
      </c>
      <c r="T22" s="23">
        <v>1257</v>
      </c>
      <c r="U22" s="24">
        <v>671.1</v>
      </c>
      <c r="V22" s="25">
        <v>761.5</v>
      </c>
    </row>
    <row r="23" spans="1:22" x14ac:dyDescent="0.25">
      <c r="A23" s="1">
        <v>21</v>
      </c>
      <c r="B23" s="26">
        <f>[1]Teams!J99</f>
        <v>0</v>
      </c>
      <c r="C23" s="27" t="str">
        <f>[1]Teams!J98</f>
        <v>Joe Robertson</v>
      </c>
      <c r="D23" s="28">
        <f>[1]Teams!M111</f>
        <v>15987.6</v>
      </c>
      <c r="E23" s="29">
        <v>1227</v>
      </c>
      <c r="F23" s="23">
        <v>734.4</v>
      </c>
      <c r="G23" s="23">
        <v>555.5</v>
      </c>
      <c r="H23" s="24">
        <v>644</v>
      </c>
      <c r="I23" s="22">
        <v>1187</v>
      </c>
      <c r="J23" s="23">
        <v>961.5</v>
      </c>
      <c r="K23" s="23">
        <v>687</v>
      </c>
      <c r="L23" s="24">
        <v>873.1</v>
      </c>
      <c r="M23" s="22">
        <v>1163</v>
      </c>
      <c r="N23" s="23">
        <v>263</v>
      </c>
      <c r="O23" s="23">
        <v>1381.8</v>
      </c>
      <c r="P23" s="23">
        <v>1021.6</v>
      </c>
      <c r="Q23" s="24">
        <v>855</v>
      </c>
      <c r="R23" s="22">
        <v>797</v>
      </c>
      <c r="S23" s="23">
        <v>800.7</v>
      </c>
      <c r="T23" s="23">
        <v>1489.5</v>
      </c>
      <c r="U23" s="24">
        <v>638.5</v>
      </c>
      <c r="V23" s="25">
        <v>708</v>
      </c>
    </row>
    <row r="24" spans="1:22" x14ac:dyDescent="0.25">
      <c r="A24" s="1">
        <v>22</v>
      </c>
      <c r="B24" s="26" t="str">
        <f>[1]Teams!C115</f>
        <v>Stato's Selection</v>
      </c>
      <c r="C24" s="27" t="str">
        <f>[1]Teams!C114</f>
        <v>John Hicks</v>
      </c>
      <c r="D24" s="28">
        <f>[1]Teams!F127</f>
        <v>15579.4</v>
      </c>
      <c r="E24" s="29">
        <v>1016</v>
      </c>
      <c r="F24" s="23">
        <v>565.5</v>
      </c>
      <c r="G24" s="23">
        <v>743</v>
      </c>
      <c r="H24" s="24">
        <v>812.1</v>
      </c>
      <c r="I24" s="22">
        <v>998.6</v>
      </c>
      <c r="J24" s="23">
        <v>1066.5</v>
      </c>
      <c r="K24" s="23">
        <v>344</v>
      </c>
      <c r="L24" s="24">
        <v>994</v>
      </c>
      <c r="M24" s="22">
        <v>1555</v>
      </c>
      <c r="N24" s="23">
        <v>885.4</v>
      </c>
      <c r="O24" s="23">
        <v>918.5</v>
      </c>
      <c r="P24" s="23">
        <v>945</v>
      </c>
      <c r="Q24" s="24">
        <v>720</v>
      </c>
      <c r="R24" s="22">
        <v>851</v>
      </c>
      <c r="S24" s="23">
        <v>774.5</v>
      </c>
      <c r="T24" s="23">
        <v>758.2</v>
      </c>
      <c r="U24" s="24">
        <v>531</v>
      </c>
      <c r="V24" s="25">
        <v>1101.0999999999999</v>
      </c>
    </row>
    <row r="25" spans="1:22" x14ac:dyDescent="0.25">
      <c r="A25" s="1">
        <v>23</v>
      </c>
      <c r="B25" s="26" t="str">
        <f>[1]Teams!C195</f>
        <v>Anything</v>
      </c>
      <c r="C25" s="27" t="str">
        <f>[1]Teams!C194</f>
        <v>Gill Ashley</v>
      </c>
      <c r="D25" s="28">
        <f>[1]Teams!F207</f>
        <v>15536.800000000001</v>
      </c>
      <c r="E25" s="29">
        <v>1021.5</v>
      </c>
      <c r="F25" s="23">
        <v>720.5</v>
      </c>
      <c r="G25" s="23">
        <v>604.5</v>
      </c>
      <c r="H25" s="24">
        <v>823.2</v>
      </c>
      <c r="I25" s="22">
        <v>891.1</v>
      </c>
      <c r="J25" s="23">
        <v>692.5</v>
      </c>
      <c r="K25" s="23">
        <v>337</v>
      </c>
      <c r="L25" s="24">
        <v>1011.3</v>
      </c>
      <c r="M25" s="22">
        <v>1120.5</v>
      </c>
      <c r="N25" s="23">
        <v>1100</v>
      </c>
      <c r="O25" s="23">
        <v>1263.5</v>
      </c>
      <c r="P25" s="23">
        <v>981.9</v>
      </c>
      <c r="Q25" s="24">
        <v>1235.9000000000001</v>
      </c>
      <c r="R25" s="22">
        <v>735.5</v>
      </c>
      <c r="S25" s="23">
        <v>592.5</v>
      </c>
      <c r="T25" s="23">
        <v>676.2</v>
      </c>
      <c r="U25" s="24">
        <v>547.6</v>
      </c>
      <c r="V25" s="25">
        <v>1181.5999999999999</v>
      </c>
    </row>
    <row r="26" spans="1:22" x14ac:dyDescent="0.25">
      <c r="A26" s="1">
        <v>24</v>
      </c>
      <c r="B26" s="26" t="str">
        <f>[1]Teams!J195</f>
        <v>Gill's Juggernauts</v>
      </c>
      <c r="C26" s="27" t="str">
        <f>[1]Teams!J194</f>
        <v>Gill Ashley</v>
      </c>
      <c r="D26" s="28">
        <f>[1]Teams!M207</f>
        <v>15250.6</v>
      </c>
      <c r="E26" s="29">
        <v>1085.5</v>
      </c>
      <c r="F26" s="23">
        <v>602.5</v>
      </c>
      <c r="G26" s="23">
        <v>709.5</v>
      </c>
      <c r="H26" s="24">
        <v>1049.5999999999999</v>
      </c>
      <c r="I26" s="22">
        <v>1080.5999999999999</v>
      </c>
      <c r="J26" s="23">
        <v>940.5</v>
      </c>
      <c r="K26" s="23">
        <v>410.5</v>
      </c>
      <c r="L26" s="24">
        <v>1180</v>
      </c>
      <c r="M26" s="22">
        <v>1236.5</v>
      </c>
      <c r="N26" s="23">
        <v>822.3</v>
      </c>
      <c r="O26" s="23">
        <v>860.5</v>
      </c>
      <c r="P26" s="23">
        <v>1208.0999999999999</v>
      </c>
      <c r="Q26" s="24">
        <v>732.5</v>
      </c>
      <c r="R26" s="22">
        <v>1022</v>
      </c>
      <c r="S26" s="23">
        <v>588.20000000000005</v>
      </c>
      <c r="T26" s="23">
        <v>739.7</v>
      </c>
      <c r="U26" s="24">
        <v>355.5</v>
      </c>
      <c r="V26" s="25">
        <v>626.6</v>
      </c>
    </row>
    <row r="27" spans="1:22" x14ac:dyDescent="0.25">
      <c r="A27" s="1">
        <v>25</v>
      </c>
      <c r="B27" s="26" t="str">
        <f>[1]Teams!C163</f>
        <v>Uncle Willo's XI</v>
      </c>
      <c r="C27" s="27" t="str">
        <f>[1]Teams!C162</f>
        <v>Tom Willats</v>
      </c>
      <c r="D27" s="28">
        <f>[1]Teams!F175</f>
        <v>15154.6</v>
      </c>
      <c r="E27" s="29">
        <v>662.5</v>
      </c>
      <c r="F27" s="23">
        <v>724.5</v>
      </c>
      <c r="G27" s="23">
        <v>1011.1</v>
      </c>
      <c r="H27" s="24">
        <v>664.7</v>
      </c>
      <c r="I27" s="22">
        <v>1321.4</v>
      </c>
      <c r="J27" s="23">
        <v>681.2</v>
      </c>
      <c r="K27" s="23">
        <v>838.5</v>
      </c>
      <c r="L27" s="24">
        <v>1341.5</v>
      </c>
      <c r="M27" s="22">
        <v>1153.5</v>
      </c>
      <c r="N27" s="23">
        <v>463.8</v>
      </c>
      <c r="O27" s="23">
        <v>1174.2</v>
      </c>
      <c r="P27" s="23">
        <v>1172.2</v>
      </c>
      <c r="Q27" s="24">
        <v>472.5</v>
      </c>
      <c r="R27" s="22">
        <v>307</v>
      </c>
      <c r="S27" s="23">
        <v>1004.4</v>
      </c>
      <c r="T27" s="23">
        <v>1034.2</v>
      </c>
      <c r="U27" s="24">
        <v>533.20000000000005</v>
      </c>
      <c r="V27" s="25">
        <v>594.20000000000005</v>
      </c>
    </row>
    <row r="28" spans="1:22" x14ac:dyDescent="0.25">
      <c r="A28" s="1">
        <v>26</v>
      </c>
      <c r="B28" s="26" t="str">
        <f>[1]Teams!C131</f>
        <v>Pads R Us</v>
      </c>
      <c r="C28" s="27" t="str">
        <f>[1]Teams!C130</f>
        <v>Duncan Page</v>
      </c>
      <c r="D28" s="28">
        <f>[1]Teams!F143</f>
        <v>14930.9</v>
      </c>
      <c r="E28" s="29">
        <v>643.4</v>
      </c>
      <c r="F28" s="23">
        <v>479</v>
      </c>
      <c r="G28" s="23">
        <v>933.6</v>
      </c>
      <c r="H28" s="24">
        <v>938.1</v>
      </c>
      <c r="I28" s="22">
        <v>1206.9000000000001</v>
      </c>
      <c r="J28" s="23">
        <v>686.2</v>
      </c>
      <c r="K28" s="23">
        <v>797.5</v>
      </c>
      <c r="L28" s="24">
        <v>908</v>
      </c>
      <c r="M28" s="22">
        <v>1450.5</v>
      </c>
      <c r="N28" s="23">
        <v>665.3</v>
      </c>
      <c r="O28" s="23">
        <v>810.8</v>
      </c>
      <c r="P28" s="23">
        <v>974.6</v>
      </c>
      <c r="Q28" s="24">
        <v>695.5</v>
      </c>
      <c r="R28" s="22">
        <v>714.3</v>
      </c>
      <c r="S28" s="23">
        <v>1010.7</v>
      </c>
      <c r="T28" s="23">
        <v>742.7</v>
      </c>
      <c r="U28" s="24">
        <v>461.7</v>
      </c>
      <c r="V28" s="25">
        <v>812.1</v>
      </c>
    </row>
    <row r="29" spans="1:22" x14ac:dyDescent="0.25">
      <c r="A29" s="1">
        <v>27</v>
      </c>
      <c r="B29" s="26" t="str">
        <f>[1]Teams!C35</f>
        <v>The Master Batters</v>
      </c>
      <c r="C29" s="27" t="str">
        <f>[1]Teams!C34</f>
        <v>Dhruv Amin</v>
      </c>
      <c r="D29" s="28">
        <f>[1]Teams!F47</f>
        <v>14792.1</v>
      </c>
      <c r="E29" s="29">
        <v>1198.4000000000001</v>
      </c>
      <c r="F29" s="23">
        <v>744.5</v>
      </c>
      <c r="G29" s="23">
        <v>472.5</v>
      </c>
      <c r="H29" s="24">
        <v>635.5</v>
      </c>
      <c r="I29" s="22">
        <v>894</v>
      </c>
      <c r="J29" s="23">
        <v>965.5</v>
      </c>
      <c r="K29" s="23">
        <v>627</v>
      </c>
      <c r="L29" s="24">
        <v>738.6</v>
      </c>
      <c r="M29" s="22">
        <v>1121</v>
      </c>
      <c r="N29" s="23">
        <v>263.10000000000002</v>
      </c>
      <c r="O29" s="23">
        <v>1018.8</v>
      </c>
      <c r="P29" s="23">
        <v>1002</v>
      </c>
      <c r="Q29" s="24">
        <v>671</v>
      </c>
      <c r="R29" s="22">
        <v>965.5</v>
      </c>
      <c r="S29" s="23">
        <v>691.2</v>
      </c>
      <c r="T29" s="23">
        <v>1401</v>
      </c>
      <c r="U29" s="24">
        <v>604.5</v>
      </c>
      <c r="V29" s="25">
        <v>778</v>
      </c>
    </row>
    <row r="30" spans="1:22" ht="15.75" thickBot="1" x14ac:dyDescent="0.3">
      <c r="A30" s="1">
        <v>28</v>
      </c>
      <c r="B30" s="31" t="str">
        <f>[1]Teams!C211</f>
        <v>Family Affair</v>
      </c>
      <c r="C30" s="32" t="str">
        <f>[1]Teams!C210</f>
        <v>Duncan Page</v>
      </c>
      <c r="D30" s="33">
        <f>[1]Teams!F223</f>
        <v>13609.1</v>
      </c>
      <c r="E30" s="34">
        <v>558</v>
      </c>
      <c r="F30" s="35">
        <v>195</v>
      </c>
      <c r="G30" s="35">
        <v>776.1</v>
      </c>
      <c r="H30" s="36">
        <v>923.3</v>
      </c>
      <c r="I30" s="37">
        <v>881.4</v>
      </c>
      <c r="J30" s="35">
        <v>815</v>
      </c>
      <c r="K30" s="35">
        <v>375</v>
      </c>
      <c r="L30" s="36">
        <v>1203.4000000000001</v>
      </c>
      <c r="M30" s="37">
        <v>1114.5</v>
      </c>
      <c r="N30" s="35">
        <v>352</v>
      </c>
      <c r="O30" s="35">
        <v>1020.3</v>
      </c>
      <c r="P30" s="35">
        <v>919.9</v>
      </c>
      <c r="Q30" s="36">
        <v>845.9</v>
      </c>
      <c r="R30" s="37">
        <v>575.5</v>
      </c>
      <c r="S30" s="35">
        <v>843.2</v>
      </c>
      <c r="T30" s="35">
        <v>895.2</v>
      </c>
      <c r="U30" s="36">
        <v>577.29999999999995</v>
      </c>
      <c r="V30" s="38">
        <v>738.1</v>
      </c>
    </row>
  </sheetData>
  <mergeCells count="4">
    <mergeCell ref="E1:H1"/>
    <mergeCell ref="I1:L1"/>
    <mergeCell ref="M1:Q1"/>
    <mergeCell ref="R1: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2BDED-50CB-498F-8439-9AEFC00BEE83}">
  <dimension ref="A1:W88"/>
  <sheetViews>
    <sheetView workbookViewId="0">
      <selection activeCell="Z19" sqref="Z19"/>
    </sheetView>
  </sheetViews>
  <sheetFormatPr defaultRowHeight="13.5" customHeight="1" x14ac:dyDescent="0.25"/>
  <cols>
    <col min="1" max="1" width="8" bestFit="1" customWidth="1"/>
    <col min="2" max="2" width="10.85546875" bestFit="1" customWidth="1"/>
    <col min="3" max="3" width="12.140625" bestFit="1" customWidth="1"/>
    <col min="4" max="4" width="5.42578125" bestFit="1" customWidth="1"/>
    <col min="5" max="5" width="7.140625" bestFit="1" customWidth="1"/>
    <col min="6" max="7" width="3" bestFit="1" customWidth="1"/>
    <col min="8" max="8" width="4.42578125" bestFit="1" customWidth="1"/>
    <col min="9" max="9" width="5.28515625" bestFit="1" customWidth="1"/>
    <col min="10" max="10" width="5.42578125" bestFit="1" customWidth="1"/>
    <col min="11" max="11" width="5.140625" bestFit="1" customWidth="1"/>
    <col min="12" max="12" width="4.140625" bestFit="1" customWidth="1"/>
    <col min="13" max="13" width="6" bestFit="1" customWidth="1"/>
    <col min="14" max="14" width="5.85546875" bestFit="1" customWidth="1"/>
    <col min="15" max="15" width="5.28515625" bestFit="1" customWidth="1"/>
    <col min="16" max="16" width="5.42578125" bestFit="1" customWidth="1"/>
    <col min="17" max="17" width="4.140625" bestFit="1" customWidth="1"/>
    <col min="18" max="19" width="3" bestFit="1" customWidth="1"/>
    <col min="20" max="20" width="3.28515625" bestFit="1" customWidth="1"/>
    <col min="21" max="21" width="6" bestFit="1" customWidth="1"/>
    <col min="22" max="22" width="2.7109375" bestFit="1" customWidth="1"/>
    <col min="23" max="23" width="4.7109375" bestFit="1" customWidth="1"/>
  </cols>
  <sheetData>
    <row r="1" spans="1:23" ht="13.5" customHeight="1" thickBot="1" x14ac:dyDescent="0.3">
      <c r="A1" s="39"/>
      <c r="B1" s="40"/>
      <c r="C1" s="40"/>
      <c r="D1" s="39"/>
      <c r="E1" s="41" t="s">
        <v>26</v>
      </c>
      <c r="F1" s="42"/>
      <c r="G1" s="43" t="s">
        <v>27</v>
      </c>
      <c r="H1" s="44"/>
      <c r="I1" s="44"/>
      <c r="J1" s="44"/>
      <c r="K1" s="44"/>
      <c r="L1" s="44"/>
      <c r="M1" s="45" t="s">
        <v>28</v>
      </c>
      <c r="N1" s="46"/>
      <c r="O1" s="46"/>
      <c r="P1" s="46"/>
      <c r="Q1" s="46"/>
      <c r="R1" s="47"/>
      <c r="S1" s="44" t="s">
        <v>29</v>
      </c>
      <c r="T1" s="44"/>
      <c r="U1" s="44"/>
      <c r="V1" s="44"/>
      <c r="W1" s="48"/>
    </row>
    <row r="2" spans="1:23" ht="13.5" customHeight="1" thickBot="1" x14ac:dyDescent="0.3">
      <c r="A2" s="49"/>
      <c r="B2" s="50"/>
      <c r="C2" s="51" t="s">
        <v>30</v>
      </c>
      <c r="D2" s="52" t="s">
        <v>31</v>
      </c>
      <c r="E2" s="53" t="s">
        <v>32</v>
      </c>
      <c r="F2" s="54" t="s">
        <v>33</v>
      </c>
      <c r="G2" s="55" t="s">
        <v>34</v>
      </c>
      <c r="H2" s="56" t="s">
        <v>35</v>
      </c>
      <c r="I2" s="56" t="s">
        <v>36</v>
      </c>
      <c r="J2" s="56" t="s">
        <v>37</v>
      </c>
      <c r="K2" s="56" t="s">
        <v>38</v>
      </c>
      <c r="L2" s="57" t="s">
        <v>39</v>
      </c>
      <c r="M2" s="55" t="s">
        <v>40</v>
      </c>
      <c r="N2" s="56" t="s">
        <v>41</v>
      </c>
      <c r="O2" s="56" t="s">
        <v>36</v>
      </c>
      <c r="P2" s="56" t="s">
        <v>42</v>
      </c>
      <c r="Q2" s="56" t="s">
        <v>43</v>
      </c>
      <c r="R2" s="58" t="s">
        <v>44</v>
      </c>
      <c r="S2" s="59" t="s">
        <v>45</v>
      </c>
      <c r="T2" s="59" t="s">
        <v>46</v>
      </c>
      <c r="U2" s="56" t="s">
        <v>47</v>
      </c>
      <c r="V2" s="56" t="s">
        <v>48</v>
      </c>
      <c r="W2" s="58" t="s">
        <v>49</v>
      </c>
    </row>
    <row r="3" spans="1:23" ht="13.5" customHeight="1" x14ac:dyDescent="0.25">
      <c r="A3" s="68" t="s">
        <v>92</v>
      </c>
      <c r="B3" s="69" t="s">
        <v>146</v>
      </c>
      <c r="C3" s="69" t="s">
        <v>58</v>
      </c>
      <c r="D3" s="69">
        <v>7</v>
      </c>
      <c r="E3" s="60">
        <v>2546</v>
      </c>
      <c r="F3" s="61">
        <v>17</v>
      </c>
      <c r="G3" s="62">
        <v>17</v>
      </c>
      <c r="H3" s="63">
        <v>2</v>
      </c>
      <c r="I3" s="63">
        <v>495</v>
      </c>
      <c r="J3" s="42">
        <v>2</v>
      </c>
      <c r="K3" s="63"/>
      <c r="L3" s="63">
        <v>4</v>
      </c>
      <c r="M3" s="62">
        <v>39</v>
      </c>
      <c r="N3" s="63">
        <v>4</v>
      </c>
      <c r="O3" s="63">
        <v>186</v>
      </c>
      <c r="P3" s="63">
        <v>9</v>
      </c>
      <c r="Q3" s="63"/>
      <c r="R3" s="61"/>
      <c r="S3" s="63">
        <v>6</v>
      </c>
      <c r="T3" s="63">
        <v>1</v>
      </c>
      <c r="U3" s="63"/>
      <c r="V3" s="63"/>
      <c r="W3" s="61"/>
    </row>
    <row r="4" spans="1:23" ht="13.5" customHeight="1" x14ac:dyDescent="0.25">
      <c r="A4" s="68" t="s">
        <v>122</v>
      </c>
      <c r="B4" s="69" t="s">
        <v>123</v>
      </c>
      <c r="C4" s="69" t="s">
        <v>61</v>
      </c>
      <c r="D4" s="69">
        <v>7</v>
      </c>
      <c r="E4" s="64">
        <v>2362</v>
      </c>
      <c r="F4" s="65">
        <v>17</v>
      </c>
      <c r="G4" s="66">
        <v>17</v>
      </c>
      <c r="H4" s="67">
        <v>2</v>
      </c>
      <c r="I4" s="67">
        <v>417</v>
      </c>
      <c r="J4" s="70">
        <v>4</v>
      </c>
      <c r="K4" s="67"/>
      <c r="L4" s="67">
        <v>4</v>
      </c>
      <c r="M4" s="66"/>
      <c r="N4" s="67"/>
      <c r="O4" s="67"/>
      <c r="P4" s="67"/>
      <c r="Q4" s="67"/>
      <c r="R4" s="65"/>
      <c r="S4" s="67"/>
      <c r="T4" s="67">
        <v>2</v>
      </c>
      <c r="U4" s="67">
        <v>12</v>
      </c>
      <c r="V4" s="67">
        <v>7</v>
      </c>
      <c r="W4" s="65">
        <v>47</v>
      </c>
    </row>
    <row r="5" spans="1:23" ht="13.5" customHeight="1" x14ac:dyDescent="0.25">
      <c r="A5" s="68" t="s">
        <v>78</v>
      </c>
      <c r="B5" s="69" t="s">
        <v>127</v>
      </c>
      <c r="C5" s="69" t="s">
        <v>58</v>
      </c>
      <c r="D5" s="69">
        <v>6</v>
      </c>
      <c r="E5" s="64">
        <v>2334.6999999999998</v>
      </c>
      <c r="F5" s="65">
        <v>14</v>
      </c>
      <c r="G5" s="66">
        <v>14</v>
      </c>
      <c r="H5" s="67">
        <v>1</v>
      </c>
      <c r="I5" s="67">
        <v>410</v>
      </c>
      <c r="J5" s="70">
        <v>4</v>
      </c>
      <c r="K5" s="67">
        <v>1</v>
      </c>
      <c r="L5" s="67">
        <v>2</v>
      </c>
      <c r="M5" s="66">
        <v>64.2</v>
      </c>
      <c r="N5" s="67">
        <v>8</v>
      </c>
      <c r="O5" s="67">
        <v>299</v>
      </c>
      <c r="P5" s="67">
        <v>14</v>
      </c>
      <c r="Q5" s="67"/>
      <c r="R5" s="65"/>
      <c r="S5" s="67">
        <v>7</v>
      </c>
      <c r="T5" s="67"/>
      <c r="U5" s="67"/>
      <c r="V5" s="67"/>
      <c r="W5" s="65"/>
    </row>
    <row r="6" spans="1:23" ht="13.5" customHeight="1" x14ac:dyDescent="0.25">
      <c r="A6" s="68" t="s">
        <v>112</v>
      </c>
      <c r="B6" s="69" t="s">
        <v>111</v>
      </c>
      <c r="C6" s="69" t="s">
        <v>55</v>
      </c>
      <c r="D6" s="69">
        <v>6</v>
      </c>
      <c r="E6" s="64">
        <v>2294.6999999999998</v>
      </c>
      <c r="F6" s="65">
        <v>18</v>
      </c>
      <c r="G6" s="66">
        <v>17</v>
      </c>
      <c r="H6" s="67">
        <v>2</v>
      </c>
      <c r="I6" s="67">
        <v>369</v>
      </c>
      <c r="J6" s="70">
        <v>1</v>
      </c>
      <c r="K6" s="67"/>
      <c r="L6" s="67">
        <v>1</v>
      </c>
      <c r="M6" s="66">
        <v>113.2</v>
      </c>
      <c r="N6" s="67">
        <v>18</v>
      </c>
      <c r="O6" s="67">
        <v>423</v>
      </c>
      <c r="P6" s="67">
        <v>19</v>
      </c>
      <c r="Q6" s="67"/>
      <c r="R6" s="65"/>
      <c r="S6" s="67">
        <v>6</v>
      </c>
      <c r="T6" s="67">
        <v>1</v>
      </c>
      <c r="U6" s="67"/>
      <c r="V6" s="67"/>
      <c r="W6" s="65"/>
    </row>
    <row r="7" spans="1:23" ht="13.5" customHeight="1" x14ac:dyDescent="0.25">
      <c r="A7" s="68" t="s">
        <v>184</v>
      </c>
      <c r="B7" s="69" t="s">
        <v>185</v>
      </c>
      <c r="C7" s="69" t="s">
        <v>52</v>
      </c>
      <c r="D7" s="69">
        <v>8</v>
      </c>
      <c r="E7" s="64">
        <v>2225.5</v>
      </c>
      <c r="F7" s="65">
        <v>16</v>
      </c>
      <c r="G7" s="66">
        <v>12</v>
      </c>
      <c r="H7" s="67">
        <v>3</v>
      </c>
      <c r="I7" s="67">
        <v>173</v>
      </c>
      <c r="J7" s="70">
        <v>2</v>
      </c>
      <c r="K7" s="67"/>
      <c r="L7" s="67">
        <v>1</v>
      </c>
      <c r="M7" s="66">
        <v>111</v>
      </c>
      <c r="N7" s="67">
        <v>18</v>
      </c>
      <c r="O7" s="67">
        <v>433</v>
      </c>
      <c r="P7" s="67">
        <v>25</v>
      </c>
      <c r="Q7" s="67">
        <v>1</v>
      </c>
      <c r="R7" s="65"/>
      <c r="S7" s="67">
        <v>11</v>
      </c>
      <c r="T7" s="67">
        <v>1</v>
      </c>
      <c r="U7" s="67"/>
      <c r="V7" s="67"/>
      <c r="W7" s="65"/>
    </row>
    <row r="8" spans="1:23" ht="13.5" customHeight="1" x14ac:dyDescent="0.25">
      <c r="A8" s="68" t="s">
        <v>73</v>
      </c>
      <c r="B8" s="69" t="s">
        <v>75</v>
      </c>
      <c r="C8" s="69" t="s">
        <v>58</v>
      </c>
      <c r="D8" s="69">
        <v>8</v>
      </c>
      <c r="E8" s="64">
        <v>2089.6999999999998</v>
      </c>
      <c r="F8" s="65">
        <v>16</v>
      </c>
      <c r="G8" s="66">
        <v>15</v>
      </c>
      <c r="H8" s="67">
        <v>2</v>
      </c>
      <c r="I8" s="67">
        <v>234</v>
      </c>
      <c r="J8" s="70">
        <v>2</v>
      </c>
      <c r="K8" s="67"/>
      <c r="L8" s="67">
        <v>2</v>
      </c>
      <c r="M8" s="66">
        <v>93.2</v>
      </c>
      <c r="N8" s="67">
        <v>4</v>
      </c>
      <c r="O8" s="67">
        <v>223</v>
      </c>
      <c r="P8" s="67">
        <v>17</v>
      </c>
      <c r="Q8" s="67">
        <v>1</v>
      </c>
      <c r="R8" s="65"/>
      <c r="S8" s="67">
        <v>6</v>
      </c>
      <c r="T8" s="67"/>
      <c r="U8" s="67"/>
      <c r="V8" s="67"/>
      <c r="W8" s="65"/>
    </row>
    <row r="9" spans="1:23" ht="13.5" customHeight="1" x14ac:dyDescent="0.25">
      <c r="A9" s="68" t="s">
        <v>67</v>
      </c>
      <c r="B9" s="69" t="s">
        <v>68</v>
      </c>
      <c r="C9" s="69" t="s">
        <v>55</v>
      </c>
      <c r="D9" s="69">
        <v>5</v>
      </c>
      <c r="E9" s="64">
        <v>1935.5</v>
      </c>
      <c r="F9" s="65">
        <v>10</v>
      </c>
      <c r="G9" s="66">
        <v>9</v>
      </c>
      <c r="H9" s="67">
        <v>2</v>
      </c>
      <c r="I9" s="67">
        <v>204</v>
      </c>
      <c r="J9" s="70"/>
      <c r="K9" s="67"/>
      <c r="L9" s="67">
        <v>1</v>
      </c>
      <c r="M9" s="66">
        <v>53.5</v>
      </c>
      <c r="N9" s="67">
        <v>6</v>
      </c>
      <c r="O9" s="67">
        <v>202</v>
      </c>
      <c r="P9" s="67">
        <v>20</v>
      </c>
      <c r="Q9" s="67">
        <v>2</v>
      </c>
      <c r="R9" s="65"/>
      <c r="S9" s="67">
        <v>4</v>
      </c>
      <c r="T9" s="67"/>
      <c r="U9" s="67"/>
      <c r="V9" s="67"/>
      <c r="W9" s="65"/>
    </row>
    <row r="10" spans="1:23" ht="13.5" customHeight="1" x14ac:dyDescent="0.25">
      <c r="A10" s="66" t="s">
        <v>88</v>
      </c>
      <c r="B10" s="67" t="s">
        <v>89</v>
      </c>
      <c r="C10" s="67" t="s">
        <v>52</v>
      </c>
      <c r="D10" s="67">
        <v>6</v>
      </c>
      <c r="E10" s="64">
        <v>1882</v>
      </c>
      <c r="F10" s="65">
        <v>15</v>
      </c>
      <c r="G10" s="66">
        <v>14</v>
      </c>
      <c r="H10" s="67">
        <v>4</v>
      </c>
      <c r="I10" s="67">
        <v>311</v>
      </c>
      <c r="J10" s="70"/>
      <c r="K10" s="67"/>
      <c r="L10" s="67">
        <v>2</v>
      </c>
      <c r="M10" s="66">
        <v>82</v>
      </c>
      <c r="N10" s="67">
        <v>11</v>
      </c>
      <c r="O10" s="67">
        <v>374</v>
      </c>
      <c r="P10" s="67">
        <v>10</v>
      </c>
      <c r="Q10" s="67"/>
      <c r="R10" s="65"/>
      <c r="S10" s="67">
        <v>3</v>
      </c>
      <c r="T10" s="67">
        <v>2</v>
      </c>
      <c r="U10" s="67"/>
      <c r="V10" s="67"/>
      <c r="W10" s="65"/>
    </row>
    <row r="11" spans="1:23" ht="13.5" customHeight="1" x14ac:dyDescent="0.25">
      <c r="A11" s="66" t="s">
        <v>73</v>
      </c>
      <c r="B11" s="67" t="s">
        <v>74</v>
      </c>
      <c r="C11" s="67" t="s">
        <v>52</v>
      </c>
      <c r="D11" s="67">
        <v>6</v>
      </c>
      <c r="E11" s="64">
        <v>1816.5</v>
      </c>
      <c r="F11" s="65">
        <v>13</v>
      </c>
      <c r="G11" s="66">
        <v>11</v>
      </c>
      <c r="H11" s="67"/>
      <c r="I11" s="67">
        <v>242</v>
      </c>
      <c r="J11" s="70">
        <v>1</v>
      </c>
      <c r="K11" s="67"/>
      <c r="L11" s="67">
        <v>2</v>
      </c>
      <c r="M11" s="66">
        <v>38.5</v>
      </c>
      <c r="N11" s="67">
        <v>4</v>
      </c>
      <c r="O11" s="67">
        <v>162</v>
      </c>
      <c r="P11" s="67">
        <v>9</v>
      </c>
      <c r="Q11" s="67">
        <v>1</v>
      </c>
      <c r="R11" s="65"/>
      <c r="S11" s="67">
        <v>8</v>
      </c>
      <c r="T11" s="67">
        <v>1</v>
      </c>
      <c r="U11" s="67"/>
      <c r="V11" s="67"/>
      <c r="W11" s="65"/>
    </row>
    <row r="12" spans="1:23" ht="13.5" customHeight="1" x14ac:dyDescent="0.25">
      <c r="A12" s="68" t="s">
        <v>119</v>
      </c>
      <c r="B12" s="69" t="s">
        <v>120</v>
      </c>
      <c r="C12" s="69" t="s">
        <v>58</v>
      </c>
      <c r="D12" s="69">
        <v>8</v>
      </c>
      <c r="E12" s="64">
        <v>1805.9</v>
      </c>
      <c r="F12" s="65">
        <v>13</v>
      </c>
      <c r="G12" s="66">
        <v>13</v>
      </c>
      <c r="H12" s="67">
        <v>4</v>
      </c>
      <c r="I12" s="67">
        <v>128</v>
      </c>
      <c r="J12" s="70">
        <v>5</v>
      </c>
      <c r="K12" s="67"/>
      <c r="L12" s="67"/>
      <c r="M12" s="66">
        <v>108.4</v>
      </c>
      <c r="N12" s="67">
        <v>15</v>
      </c>
      <c r="O12" s="67">
        <v>487</v>
      </c>
      <c r="P12" s="67">
        <v>32</v>
      </c>
      <c r="Q12" s="67">
        <v>1</v>
      </c>
      <c r="R12" s="65"/>
      <c r="S12" s="67">
        <v>2</v>
      </c>
      <c r="T12" s="67"/>
      <c r="U12" s="67"/>
      <c r="V12" s="67"/>
      <c r="W12" s="65"/>
    </row>
    <row r="13" spans="1:23" ht="13.5" customHeight="1" x14ac:dyDescent="0.25">
      <c r="A13" s="66" t="s">
        <v>78</v>
      </c>
      <c r="B13" s="67" t="s">
        <v>168</v>
      </c>
      <c r="C13" s="67" t="s">
        <v>55</v>
      </c>
      <c r="D13" s="67">
        <v>6</v>
      </c>
      <c r="E13" s="64">
        <v>1765.5</v>
      </c>
      <c r="F13" s="65">
        <v>14</v>
      </c>
      <c r="G13" s="66">
        <v>14</v>
      </c>
      <c r="H13" s="67">
        <v>1</v>
      </c>
      <c r="I13" s="67">
        <v>318</v>
      </c>
      <c r="J13" s="70">
        <v>3</v>
      </c>
      <c r="K13" s="67">
        <v>1</v>
      </c>
      <c r="L13" s="67">
        <v>1</v>
      </c>
      <c r="M13" s="66">
        <v>2</v>
      </c>
      <c r="N13" s="67">
        <v>0</v>
      </c>
      <c r="O13" s="67">
        <v>5</v>
      </c>
      <c r="P13" s="67">
        <v>3</v>
      </c>
      <c r="Q13" s="67"/>
      <c r="R13" s="65"/>
      <c r="S13" s="67">
        <v>10</v>
      </c>
      <c r="T13" s="67"/>
      <c r="U13" s="67"/>
      <c r="V13" s="67"/>
      <c r="W13" s="65"/>
    </row>
    <row r="14" spans="1:23" ht="13.5" customHeight="1" x14ac:dyDescent="0.25">
      <c r="A14" s="68" t="s">
        <v>92</v>
      </c>
      <c r="B14" s="69" t="s">
        <v>91</v>
      </c>
      <c r="C14" s="69" t="s">
        <v>52</v>
      </c>
      <c r="D14" s="69">
        <v>6</v>
      </c>
      <c r="E14" s="64">
        <v>1760.1</v>
      </c>
      <c r="F14" s="65">
        <v>15</v>
      </c>
      <c r="G14" s="66">
        <v>14</v>
      </c>
      <c r="H14" s="67">
        <v>2</v>
      </c>
      <c r="I14" s="67">
        <v>180</v>
      </c>
      <c r="J14" s="70">
        <v>3</v>
      </c>
      <c r="K14" s="67"/>
      <c r="L14" s="67"/>
      <c r="M14" s="66">
        <v>115.1</v>
      </c>
      <c r="N14" s="67">
        <v>16</v>
      </c>
      <c r="O14" s="67">
        <v>490</v>
      </c>
      <c r="P14" s="67">
        <v>21</v>
      </c>
      <c r="Q14" s="67">
        <v>1</v>
      </c>
      <c r="R14" s="65"/>
      <c r="S14" s="67">
        <v>4</v>
      </c>
      <c r="T14" s="67"/>
      <c r="U14" s="67"/>
      <c r="V14" s="67"/>
      <c r="W14" s="65"/>
    </row>
    <row r="15" spans="1:23" ht="13.5" customHeight="1" x14ac:dyDescent="0.25">
      <c r="A15" s="66" t="s">
        <v>183</v>
      </c>
      <c r="B15" s="67" t="s">
        <v>181</v>
      </c>
      <c r="C15" s="67" t="s">
        <v>55</v>
      </c>
      <c r="D15" s="67">
        <v>7</v>
      </c>
      <c r="E15" s="64">
        <v>1746.6</v>
      </c>
      <c r="F15" s="65">
        <v>14</v>
      </c>
      <c r="G15" s="66">
        <v>14</v>
      </c>
      <c r="H15" s="67">
        <v>1</v>
      </c>
      <c r="I15" s="67">
        <v>262</v>
      </c>
      <c r="J15" s="70">
        <v>1</v>
      </c>
      <c r="K15" s="67"/>
      <c r="L15" s="67">
        <v>1</v>
      </c>
      <c r="M15" s="66">
        <v>84.1</v>
      </c>
      <c r="N15" s="67">
        <v>5</v>
      </c>
      <c r="O15" s="67">
        <v>413</v>
      </c>
      <c r="P15" s="67">
        <v>15</v>
      </c>
      <c r="Q15" s="67"/>
      <c r="R15" s="65"/>
      <c r="S15" s="67">
        <v>13</v>
      </c>
      <c r="T15" s="67"/>
      <c r="U15" s="67"/>
      <c r="V15" s="67"/>
      <c r="W15" s="65"/>
    </row>
    <row r="16" spans="1:23" ht="13.5" customHeight="1" x14ac:dyDescent="0.25">
      <c r="A16" s="68" t="s">
        <v>108</v>
      </c>
      <c r="B16" s="69" t="s">
        <v>124</v>
      </c>
      <c r="C16" s="69" t="s">
        <v>55</v>
      </c>
      <c r="D16" s="69">
        <v>7</v>
      </c>
      <c r="E16" s="64">
        <v>1702</v>
      </c>
      <c r="F16" s="65">
        <v>17</v>
      </c>
      <c r="G16" s="66">
        <v>17</v>
      </c>
      <c r="H16" s="67">
        <v>1</v>
      </c>
      <c r="I16" s="67">
        <v>346</v>
      </c>
      <c r="J16" s="70"/>
      <c r="K16" s="67"/>
      <c r="L16" s="67">
        <v>2</v>
      </c>
      <c r="M16" s="66">
        <v>10</v>
      </c>
      <c r="N16" s="67">
        <v>0</v>
      </c>
      <c r="O16" s="67">
        <v>70</v>
      </c>
      <c r="P16" s="67">
        <v>2</v>
      </c>
      <c r="Q16" s="67"/>
      <c r="R16" s="65"/>
      <c r="S16" s="67">
        <v>4</v>
      </c>
      <c r="T16" s="67"/>
      <c r="U16" s="67"/>
      <c r="V16" s="67"/>
      <c r="W16" s="65"/>
    </row>
    <row r="17" spans="1:23" ht="13.5" customHeight="1" x14ac:dyDescent="0.25">
      <c r="A17" s="66" t="s">
        <v>148</v>
      </c>
      <c r="B17" s="67" t="s">
        <v>146</v>
      </c>
      <c r="C17" s="67" t="s">
        <v>55</v>
      </c>
      <c r="D17" s="67">
        <v>6</v>
      </c>
      <c r="E17" s="64">
        <v>1684</v>
      </c>
      <c r="F17" s="65">
        <v>16</v>
      </c>
      <c r="G17" s="66">
        <v>14</v>
      </c>
      <c r="H17" s="67">
        <v>1</v>
      </c>
      <c r="I17" s="67">
        <v>332</v>
      </c>
      <c r="J17" s="70">
        <v>2</v>
      </c>
      <c r="K17" s="67"/>
      <c r="L17" s="67">
        <v>3</v>
      </c>
      <c r="M17" s="66"/>
      <c r="N17" s="67"/>
      <c r="O17" s="67"/>
      <c r="P17" s="67"/>
      <c r="Q17" s="67"/>
      <c r="R17" s="65"/>
      <c r="S17" s="67">
        <v>2</v>
      </c>
      <c r="T17" s="67">
        <v>1</v>
      </c>
      <c r="U17" s="67"/>
      <c r="V17" s="67"/>
      <c r="W17" s="65"/>
    </row>
    <row r="18" spans="1:23" ht="13.5" customHeight="1" x14ac:dyDescent="0.25">
      <c r="A18" s="66" t="s">
        <v>78</v>
      </c>
      <c r="B18" s="67" t="s">
        <v>116</v>
      </c>
      <c r="C18" s="67" t="s">
        <v>52</v>
      </c>
      <c r="D18" s="67">
        <v>7</v>
      </c>
      <c r="E18" s="64">
        <v>1499.2</v>
      </c>
      <c r="F18" s="65">
        <v>15</v>
      </c>
      <c r="G18" s="66">
        <v>11</v>
      </c>
      <c r="H18" s="67">
        <v>6</v>
      </c>
      <c r="I18" s="67">
        <v>47</v>
      </c>
      <c r="J18" s="70">
        <v>1</v>
      </c>
      <c r="K18" s="67"/>
      <c r="L18" s="67"/>
      <c r="M18" s="66">
        <v>136.19999999999999</v>
      </c>
      <c r="N18" s="67">
        <v>30</v>
      </c>
      <c r="O18" s="67">
        <v>492</v>
      </c>
      <c r="P18" s="67">
        <v>15</v>
      </c>
      <c r="Q18" s="67"/>
      <c r="R18" s="65"/>
      <c r="S18" s="67">
        <v>7</v>
      </c>
      <c r="T18" s="67">
        <v>2</v>
      </c>
      <c r="U18" s="67"/>
      <c r="V18" s="67"/>
      <c r="W18" s="65"/>
    </row>
    <row r="19" spans="1:23" ht="13.5" customHeight="1" x14ac:dyDescent="0.25">
      <c r="A19" s="68" t="s">
        <v>114</v>
      </c>
      <c r="B19" s="69" t="s">
        <v>115</v>
      </c>
      <c r="C19" s="69" t="s">
        <v>52</v>
      </c>
      <c r="D19" s="69">
        <v>8</v>
      </c>
      <c r="E19" s="64">
        <v>1488.7</v>
      </c>
      <c r="F19" s="65">
        <v>13</v>
      </c>
      <c r="G19" s="66">
        <v>13</v>
      </c>
      <c r="H19" s="67">
        <v>4</v>
      </c>
      <c r="I19" s="67">
        <v>158</v>
      </c>
      <c r="J19" s="70">
        <v>1</v>
      </c>
      <c r="K19" s="67"/>
      <c r="L19" s="67"/>
      <c r="M19" s="66">
        <v>86.2</v>
      </c>
      <c r="N19" s="67">
        <v>13</v>
      </c>
      <c r="O19" s="67">
        <v>257</v>
      </c>
      <c r="P19" s="67">
        <v>20</v>
      </c>
      <c r="Q19" s="67"/>
      <c r="R19" s="65"/>
      <c r="S19" s="67">
        <v>1</v>
      </c>
      <c r="T19" s="67">
        <v>1</v>
      </c>
      <c r="U19" s="67"/>
      <c r="V19" s="67"/>
      <c r="W19" s="65"/>
    </row>
    <row r="20" spans="1:23" ht="13.5" customHeight="1" x14ac:dyDescent="0.25">
      <c r="A20" s="66" t="s">
        <v>99</v>
      </c>
      <c r="B20" s="67" t="s">
        <v>100</v>
      </c>
      <c r="C20" s="67" t="s">
        <v>55</v>
      </c>
      <c r="D20" s="67">
        <v>6</v>
      </c>
      <c r="E20" s="64">
        <v>1474.1</v>
      </c>
      <c r="F20" s="65">
        <v>18</v>
      </c>
      <c r="G20" s="66">
        <v>14</v>
      </c>
      <c r="H20" s="67"/>
      <c r="I20" s="67">
        <v>151</v>
      </c>
      <c r="J20" s="70">
        <v>2</v>
      </c>
      <c r="K20" s="67"/>
      <c r="L20" s="67"/>
      <c r="M20" s="66">
        <v>89.1</v>
      </c>
      <c r="N20" s="67">
        <v>11</v>
      </c>
      <c r="O20" s="67">
        <v>304</v>
      </c>
      <c r="P20" s="67">
        <v>18</v>
      </c>
      <c r="Q20" s="67"/>
      <c r="R20" s="65"/>
      <c r="S20" s="67">
        <v>3</v>
      </c>
      <c r="T20" s="67">
        <v>1</v>
      </c>
      <c r="U20" s="67"/>
      <c r="V20" s="67"/>
      <c r="W20" s="65"/>
    </row>
    <row r="21" spans="1:23" ht="13.5" customHeight="1" x14ac:dyDescent="0.25">
      <c r="A21" s="68" t="s">
        <v>125</v>
      </c>
      <c r="B21" s="69" t="s">
        <v>126</v>
      </c>
      <c r="C21" s="69" t="s">
        <v>55</v>
      </c>
      <c r="D21" s="69">
        <v>8</v>
      </c>
      <c r="E21" s="64">
        <v>1444</v>
      </c>
      <c r="F21" s="65">
        <v>13</v>
      </c>
      <c r="G21" s="66">
        <v>13</v>
      </c>
      <c r="H21" s="67"/>
      <c r="I21" s="67">
        <v>297</v>
      </c>
      <c r="J21" s="70">
        <v>3</v>
      </c>
      <c r="K21" s="67"/>
      <c r="L21" s="67">
        <v>2</v>
      </c>
      <c r="M21" s="66"/>
      <c r="N21" s="67"/>
      <c r="O21" s="67"/>
      <c r="P21" s="67"/>
      <c r="Q21" s="67"/>
      <c r="R21" s="65"/>
      <c r="S21" s="67">
        <v>7</v>
      </c>
      <c r="T21" s="67"/>
      <c r="U21" s="67"/>
      <c r="V21" s="67"/>
      <c r="W21" s="65"/>
    </row>
    <row r="22" spans="1:23" ht="13.5" customHeight="1" x14ac:dyDescent="0.25">
      <c r="A22" s="68" t="s">
        <v>155</v>
      </c>
      <c r="B22" s="69" t="s">
        <v>156</v>
      </c>
      <c r="C22" s="69" t="s">
        <v>61</v>
      </c>
      <c r="D22" s="69">
        <v>7</v>
      </c>
      <c r="E22" s="64">
        <v>1441</v>
      </c>
      <c r="F22" s="65">
        <v>13</v>
      </c>
      <c r="G22" s="66">
        <v>12</v>
      </c>
      <c r="H22" s="67">
        <v>1</v>
      </c>
      <c r="I22" s="67">
        <v>292</v>
      </c>
      <c r="J22" s="70">
        <v>3</v>
      </c>
      <c r="K22" s="67"/>
      <c r="L22" s="67">
        <v>2</v>
      </c>
      <c r="M22" s="66"/>
      <c r="N22" s="67"/>
      <c r="O22" s="67"/>
      <c r="P22" s="67"/>
      <c r="Q22" s="67"/>
      <c r="R22" s="65"/>
      <c r="S22" s="67"/>
      <c r="T22" s="67"/>
      <c r="U22" s="67">
        <v>7</v>
      </c>
      <c r="V22" s="67">
        <v>2</v>
      </c>
      <c r="W22" s="65">
        <v>28</v>
      </c>
    </row>
    <row r="23" spans="1:23" ht="13.5" customHeight="1" x14ac:dyDescent="0.25">
      <c r="A23" s="68" t="s">
        <v>73</v>
      </c>
      <c r="B23" s="69" t="s">
        <v>164</v>
      </c>
      <c r="C23" s="69" t="s">
        <v>55</v>
      </c>
      <c r="D23" s="69">
        <v>6</v>
      </c>
      <c r="E23" s="64">
        <v>1390.5</v>
      </c>
      <c r="F23" s="65">
        <v>13</v>
      </c>
      <c r="G23" s="66">
        <v>13</v>
      </c>
      <c r="H23" s="67">
        <v>1</v>
      </c>
      <c r="I23" s="67">
        <v>319</v>
      </c>
      <c r="J23" s="70"/>
      <c r="K23" s="67"/>
      <c r="L23" s="67"/>
      <c r="M23" s="66">
        <v>1</v>
      </c>
      <c r="N23" s="67">
        <v>0</v>
      </c>
      <c r="O23" s="67">
        <v>5</v>
      </c>
      <c r="P23" s="67">
        <v>0</v>
      </c>
      <c r="Q23" s="67"/>
      <c r="R23" s="65"/>
      <c r="S23" s="67">
        <v>14</v>
      </c>
      <c r="T23" s="67">
        <v>1</v>
      </c>
      <c r="U23" s="67"/>
      <c r="V23" s="67"/>
      <c r="W23" s="65">
        <v>11</v>
      </c>
    </row>
    <row r="24" spans="1:23" ht="13.5" customHeight="1" x14ac:dyDescent="0.25">
      <c r="A24" s="66" t="s">
        <v>106</v>
      </c>
      <c r="B24" s="67" t="s">
        <v>107</v>
      </c>
      <c r="C24" s="67" t="s">
        <v>52</v>
      </c>
      <c r="D24" s="67">
        <v>6</v>
      </c>
      <c r="E24" s="64">
        <v>1335.1</v>
      </c>
      <c r="F24" s="65">
        <v>17</v>
      </c>
      <c r="G24" s="66">
        <v>15</v>
      </c>
      <c r="H24" s="67">
        <v>7</v>
      </c>
      <c r="I24" s="67">
        <v>89</v>
      </c>
      <c r="J24" s="70">
        <v>1</v>
      </c>
      <c r="K24" s="67"/>
      <c r="L24" s="67"/>
      <c r="M24" s="66">
        <v>80.099999999999994</v>
      </c>
      <c r="N24" s="67">
        <v>9</v>
      </c>
      <c r="O24" s="67">
        <v>396</v>
      </c>
      <c r="P24" s="67">
        <v>16</v>
      </c>
      <c r="Q24" s="67"/>
      <c r="R24" s="65"/>
      <c r="S24" s="67">
        <v>6</v>
      </c>
      <c r="T24" s="67"/>
      <c r="U24" s="67"/>
      <c r="V24" s="67"/>
      <c r="W24" s="65"/>
    </row>
    <row r="25" spans="1:23" ht="13.5" customHeight="1" x14ac:dyDescent="0.25">
      <c r="A25" s="68" t="s">
        <v>83</v>
      </c>
      <c r="B25" s="69" t="s">
        <v>84</v>
      </c>
      <c r="C25" s="69" t="s">
        <v>58</v>
      </c>
      <c r="D25" s="69">
        <v>8</v>
      </c>
      <c r="E25" s="64">
        <v>1301.5</v>
      </c>
      <c r="F25" s="65">
        <v>12</v>
      </c>
      <c r="G25" s="66">
        <v>12</v>
      </c>
      <c r="H25" s="67">
        <v>1</v>
      </c>
      <c r="I25" s="67">
        <v>127</v>
      </c>
      <c r="J25" s="70">
        <v>4</v>
      </c>
      <c r="K25" s="67"/>
      <c r="L25" s="67">
        <v>1</v>
      </c>
      <c r="M25" s="66">
        <v>91</v>
      </c>
      <c r="N25" s="67">
        <v>17</v>
      </c>
      <c r="O25" s="67">
        <v>347</v>
      </c>
      <c r="P25" s="67">
        <v>11</v>
      </c>
      <c r="Q25" s="67"/>
      <c r="R25" s="65"/>
      <c r="S25" s="67">
        <v>4</v>
      </c>
      <c r="T25" s="67"/>
      <c r="U25" s="67"/>
      <c r="V25" s="67"/>
      <c r="W25" s="65"/>
    </row>
    <row r="26" spans="1:23" ht="13.5" customHeight="1" x14ac:dyDescent="0.25">
      <c r="A26" s="68" t="s">
        <v>141</v>
      </c>
      <c r="B26" s="69" t="s">
        <v>140</v>
      </c>
      <c r="C26" s="69" t="s">
        <v>55</v>
      </c>
      <c r="D26" s="69">
        <v>6</v>
      </c>
      <c r="E26" s="64">
        <v>1295</v>
      </c>
      <c r="F26" s="65">
        <v>15</v>
      </c>
      <c r="G26" s="66">
        <v>15</v>
      </c>
      <c r="H26" s="67">
        <v>2</v>
      </c>
      <c r="I26" s="67">
        <v>260</v>
      </c>
      <c r="J26" s="70">
        <v>4</v>
      </c>
      <c r="K26" s="67"/>
      <c r="L26" s="67">
        <v>1</v>
      </c>
      <c r="M26" s="66"/>
      <c r="N26" s="67"/>
      <c r="O26" s="67"/>
      <c r="P26" s="67"/>
      <c r="Q26" s="67"/>
      <c r="R26" s="65"/>
      <c r="S26" s="67">
        <v>7</v>
      </c>
      <c r="T26" s="67"/>
      <c r="U26" s="67"/>
      <c r="V26" s="67"/>
      <c r="W26" s="65"/>
    </row>
    <row r="27" spans="1:23" ht="13.5" customHeight="1" x14ac:dyDescent="0.25">
      <c r="A27" s="68" t="s">
        <v>108</v>
      </c>
      <c r="B27" s="69" t="s">
        <v>109</v>
      </c>
      <c r="C27" s="69" t="s">
        <v>55</v>
      </c>
      <c r="D27" s="69">
        <v>7</v>
      </c>
      <c r="E27" s="64">
        <v>1279.7</v>
      </c>
      <c r="F27" s="65">
        <v>16</v>
      </c>
      <c r="G27" s="66">
        <v>11</v>
      </c>
      <c r="H27" s="67">
        <v>4</v>
      </c>
      <c r="I27" s="67">
        <v>121</v>
      </c>
      <c r="J27" s="70"/>
      <c r="K27" s="67"/>
      <c r="L27" s="67"/>
      <c r="M27" s="66">
        <v>66.2</v>
      </c>
      <c r="N27" s="67">
        <v>8</v>
      </c>
      <c r="O27" s="67">
        <v>257</v>
      </c>
      <c r="P27" s="67">
        <v>15</v>
      </c>
      <c r="Q27" s="67"/>
      <c r="R27" s="65"/>
      <c r="S27" s="67">
        <v>2</v>
      </c>
      <c r="T27" s="67">
        <v>2</v>
      </c>
      <c r="U27" s="67"/>
      <c r="V27" s="67"/>
      <c r="W27" s="65"/>
    </row>
    <row r="28" spans="1:23" ht="13.5" customHeight="1" x14ac:dyDescent="0.25">
      <c r="A28" s="66" t="s">
        <v>131</v>
      </c>
      <c r="B28" s="67" t="s">
        <v>159</v>
      </c>
      <c r="C28" s="67" t="s">
        <v>55</v>
      </c>
      <c r="D28" s="67">
        <v>5</v>
      </c>
      <c r="E28" s="64">
        <v>1249.5</v>
      </c>
      <c r="F28" s="65">
        <v>13</v>
      </c>
      <c r="G28" s="66">
        <v>12</v>
      </c>
      <c r="H28" s="67">
        <v>1</v>
      </c>
      <c r="I28" s="67">
        <v>156</v>
      </c>
      <c r="J28" s="70">
        <v>2</v>
      </c>
      <c r="K28" s="67"/>
      <c r="L28" s="67"/>
      <c r="M28" s="66">
        <v>66</v>
      </c>
      <c r="N28" s="67">
        <v>13</v>
      </c>
      <c r="O28" s="67">
        <v>247</v>
      </c>
      <c r="P28" s="67">
        <v>12</v>
      </c>
      <c r="Q28" s="67"/>
      <c r="R28" s="65"/>
      <c r="S28" s="67">
        <v>4</v>
      </c>
      <c r="T28" s="67"/>
      <c r="U28" s="67"/>
      <c r="V28" s="67"/>
      <c r="W28" s="65"/>
    </row>
    <row r="29" spans="1:23" ht="13.5" customHeight="1" x14ac:dyDescent="0.25">
      <c r="A29" s="68" t="s">
        <v>182</v>
      </c>
      <c r="B29" s="69" t="s">
        <v>181</v>
      </c>
      <c r="C29" s="69" t="s">
        <v>52</v>
      </c>
      <c r="D29" s="69">
        <v>6</v>
      </c>
      <c r="E29" s="64">
        <v>1246.0999999999999</v>
      </c>
      <c r="F29" s="65">
        <v>10</v>
      </c>
      <c r="G29" s="66">
        <v>10</v>
      </c>
      <c r="H29" s="67">
        <v>1</v>
      </c>
      <c r="I29" s="67">
        <v>118</v>
      </c>
      <c r="J29" s="70">
        <v>2</v>
      </c>
      <c r="K29" s="67"/>
      <c r="L29" s="67">
        <v>1</v>
      </c>
      <c r="M29" s="66">
        <v>51.1</v>
      </c>
      <c r="N29" s="67">
        <v>4</v>
      </c>
      <c r="O29" s="67">
        <v>232</v>
      </c>
      <c r="P29" s="67">
        <v>19</v>
      </c>
      <c r="Q29" s="67"/>
      <c r="R29" s="65"/>
      <c r="S29" s="67">
        <v>3</v>
      </c>
      <c r="T29" s="67"/>
      <c r="U29" s="67"/>
      <c r="V29" s="67"/>
      <c r="W29" s="65"/>
    </row>
    <row r="30" spans="1:23" ht="13.5" customHeight="1" x14ac:dyDescent="0.25">
      <c r="A30" s="66" t="s">
        <v>150</v>
      </c>
      <c r="B30" s="67" t="s">
        <v>151</v>
      </c>
      <c r="C30" s="67" t="s">
        <v>52</v>
      </c>
      <c r="D30" s="67">
        <v>5</v>
      </c>
      <c r="E30" s="64">
        <v>1162.5999999999999</v>
      </c>
      <c r="F30" s="65">
        <v>15</v>
      </c>
      <c r="G30" s="66">
        <v>8</v>
      </c>
      <c r="H30" s="67">
        <v>3</v>
      </c>
      <c r="I30" s="67">
        <v>35</v>
      </c>
      <c r="J30" s="70"/>
      <c r="K30" s="67"/>
      <c r="L30" s="67"/>
      <c r="M30" s="66">
        <v>86.1</v>
      </c>
      <c r="N30" s="67">
        <v>12</v>
      </c>
      <c r="O30" s="67">
        <v>297</v>
      </c>
      <c r="P30" s="67">
        <v>17</v>
      </c>
      <c r="Q30" s="67"/>
      <c r="R30" s="65"/>
      <c r="S30" s="67">
        <v>3</v>
      </c>
      <c r="T30" s="67">
        <v>2</v>
      </c>
      <c r="U30" s="67"/>
      <c r="V30" s="67"/>
      <c r="W30" s="65"/>
    </row>
    <row r="31" spans="1:23" ht="13.5" customHeight="1" x14ac:dyDescent="0.25">
      <c r="A31" s="66" t="s">
        <v>60</v>
      </c>
      <c r="B31" s="67" t="s">
        <v>85</v>
      </c>
      <c r="C31" s="67" t="s">
        <v>52</v>
      </c>
      <c r="D31" s="67">
        <v>6</v>
      </c>
      <c r="E31" s="64">
        <v>1122.5</v>
      </c>
      <c r="F31" s="65">
        <v>15</v>
      </c>
      <c r="G31" s="66">
        <v>9</v>
      </c>
      <c r="H31" s="67">
        <v>2</v>
      </c>
      <c r="I31" s="67">
        <v>70</v>
      </c>
      <c r="J31" s="70">
        <v>4</v>
      </c>
      <c r="K31" s="67"/>
      <c r="L31" s="67"/>
      <c r="M31" s="66">
        <v>89</v>
      </c>
      <c r="N31" s="67">
        <v>14</v>
      </c>
      <c r="O31" s="67">
        <v>333</v>
      </c>
      <c r="P31" s="67">
        <v>11</v>
      </c>
      <c r="Q31" s="67"/>
      <c r="R31" s="65"/>
      <c r="S31" s="67">
        <v>8</v>
      </c>
      <c r="T31" s="67">
        <v>1</v>
      </c>
      <c r="U31" s="67"/>
      <c r="V31" s="67"/>
      <c r="W31" s="65"/>
    </row>
    <row r="32" spans="1:23" ht="13.5" customHeight="1" x14ac:dyDescent="0.25">
      <c r="A32" s="68" t="s">
        <v>69</v>
      </c>
      <c r="B32" s="69" t="s">
        <v>93</v>
      </c>
      <c r="C32" s="69" t="s">
        <v>55</v>
      </c>
      <c r="D32" s="69">
        <v>7</v>
      </c>
      <c r="E32" s="64">
        <v>1118</v>
      </c>
      <c r="F32" s="65">
        <v>14</v>
      </c>
      <c r="G32" s="66">
        <v>14</v>
      </c>
      <c r="H32" s="67">
        <v>1</v>
      </c>
      <c r="I32" s="67">
        <v>239</v>
      </c>
      <c r="J32" s="70">
        <v>2</v>
      </c>
      <c r="K32" s="67"/>
      <c r="L32" s="67">
        <v>1</v>
      </c>
      <c r="M32" s="66"/>
      <c r="N32" s="67"/>
      <c r="O32" s="67"/>
      <c r="P32" s="67"/>
      <c r="Q32" s="67"/>
      <c r="R32" s="65"/>
      <c r="S32" s="67">
        <v>1</v>
      </c>
      <c r="T32" s="67"/>
      <c r="U32" s="67"/>
      <c r="V32" s="67"/>
      <c r="W32" s="65"/>
    </row>
    <row r="33" spans="1:23" ht="13.5" customHeight="1" x14ac:dyDescent="0.25">
      <c r="A33" s="66" t="s">
        <v>113</v>
      </c>
      <c r="B33" s="67" t="s">
        <v>111</v>
      </c>
      <c r="C33" s="67" t="s">
        <v>52</v>
      </c>
      <c r="D33" s="67">
        <v>5</v>
      </c>
      <c r="E33" s="64">
        <v>1087.5</v>
      </c>
      <c r="F33" s="65">
        <v>17</v>
      </c>
      <c r="G33" s="66">
        <v>10</v>
      </c>
      <c r="H33" s="67">
        <v>1</v>
      </c>
      <c r="I33" s="67">
        <v>66</v>
      </c>
      <c r="J33" s="70">
        <v>5</v>
      </c>
      <c r="K33" s="67"/>
      <c r="L33" s="67"/>
      <c r="M33" s="66">
        <v>113</v>
      </c>
      <c r="N33" s="67">
        <v>12</v>
      </c>
      <c r="O33" s="67">
        <v>405</v>
      </c>
      <c r="P33" s="67">
        <v>16</v>
      </c>
      <c r="Q33" s="67"/>
      <c r="R33" s="65"/>
      <c r="S33" s="67">
        <v>2</v>
      </c>
      <c r="T33" s="67"/>
      <c r="U33" s="67"/>
      <c r="V33" s="67"/>
      <c r="W33" s="65"/>
    </row>
    <row r="34" spans="1:23" ht="13.5" customHeight="1" x14ac:dyDescent="0.25">
      <c r="A34" s="68" t="s">
        <v>90</v>
      </c>
      <c r="B34" s="69" t="s">
        <v>91</v>
      </c>
      <c r="C34" s="69" t="s">
        <v>55</v>
      </c>
      <c r="D34" s="69">
        <v>6</v>
      </c>
      <c r="E34" s="64">
        <v>1074.5</v>
      </c>
      <c r="F34" s="65">
        <v>14</v>
      </c>
      <c r="G34" s="66">
        <v>14</v>
      </c>
      <c r="H34" s="67">
        <v>1</v>
      </c>
      <c r="I34" s="67">
        <v>232</v>
      </c>
      <c r="J34" s="70">
        <v>3</v>
      </c>
      <c r="K34" s="67"/>
      <c r="L34" s="67"/>
      <c r="M34" s="66">
        <v>10</v>
      </c>
      <c r="N34" s="67">
        <v>0</v>
      </c>
      <c r="O34" s="67">
        <v>69</v>
      </c>
      <c r="P34" s="67">
        <v>0</v>
      </c>
      <c r="Q34" s="67"/>
      <c r="R34" s="65"/>
      <c r="S34" s="67">
        <v>9</v>
      </c>
      <c r="T34" s="67"/>
      <c r="U34" s="67"/>
      <c r="V34" s="67"/>
      <c r="W34" s="65"/>
    </row>
    <row r="35" spans="1:23" ht="13.5" customHeight="1" x14ac:dyDescent="0.25">
      <c r="A35" s="68" t="s">
        <v>142</v>
      </c>
      <c r="B35" s="69" t="s">
        <v>140</v>
      </c>
      <c r="C35" s="69" t="s">
        <v>61</v>
      </c>
      <c r="D35" s="69">
        <v>8</v>
      </c>
      <c r="E35" s="64">
        <v>1037</v>
      </c>
      <c r="F35" s="65">
        <v>17</v>
      </c>
      <c r="G35" s="66">
        <v>13</v>
      </c>
      <c r="H35" s="67">
        <v>2</v>
      </c>
      <c r="I35" s="67">
        <v>107</v>
      </c>
      <c r="J35" s="70">
        <v>3</v>
      </c>
      <c r="K35" s="67"/>
      <c r="L35" s="67"/>
      <c r="M35" s="66"/>
      <c r="N35" s="67"/>
      <c r="O35" s="67"/>
      <c r="P35" s="67"/>
      <c r="Q35" s="67"/>
      <c r="R35" s="65"/>
      <c r="S35" s="67"/>
      <c r="T35" s="67">
        <v>1</v>
      </c>
      <c r="U35" s="67">
        <v>11</v>
      </c>
      <c r="V35" s="67">
        <v>7</v>
      </c>
      <c r="W35" s="65">
        <v>67</v>
      </c>
    </row>
    <row r="36" spans="1:23" ht="13.5" customHeight="1" x14ac:dyDescent="0.25">
      <c r="A36" s="68" t="s">
        <v>110</v>
      </c>
      <c r="B36" s="69" t="s">
        <v>111</v>
      </c>
      <c r="C36" s="69" t="s">
        <v>55</v>
      </c>
      <c r="D36" s="69">
        <v>6</v>
      </c>
      <c r="E36" s="64">
        <v>982</v>
      </c>
      <c r="F36" s="65">
        <v>11</v>
      </c>
      <c r="G36" s="66">
        <v>11</v>
      </c>
      <c r="H36" s="67"/>
      <c r="I36" s="67">
        <v>189</v>
      </c>
      <c r="J36" s="70">
        <v>2</v>
      </c>
      <c r="K36" s="67"/>
      <c r="L36" s="67">
        <v>1</v>
      </c>
      <c r="M36" s="66">
        <v>5</v>
      </c>
      <c r="N36" s="67">
        <v>0</v>
      </c>
      <c r="O36" s="67">
        <v>22</v>
      </c>
      <c r="P36" s="67">
        <v>1</v>
      </c>
      <c r="Q36" s="67"/>
      <c r="R36" s="65"/>
      <c r="S36" s="67">
        <v>4</v>
      </c>
      <c r="T36" s="67"/>
      <c r="U36" s="67"/>
      <c r="V36" s="67"/>
      <c r="W36" s="65"/>
    </row>
    <row r="37" spans="1:23" ht="13.5" customHeight="1" x14ac:dyDescent="0.25">
      <c r="A37" s="66" t="s">
        <v>144</v>
      </c>
      <c r="B37" s="67" t="s">
        <v>145</v>
      </c>
      <c r="C37" s="67" t="s">
        <v>55</v>
      </c>
      <c r="D37" s="67">
        <v>7</v>
      </c>
      <c r="E37" s="64">
        <v>960.5</v>
      </c>
      <c r="F37" s="65">
        <v>14</v>
      </c>
      <c r="G37" s="66">
        <v>13</v>
      </c>
      <c r="H37" s="67">
        <v>1</v>
      </c>
      <c r="I37" s="67">
        <v>171</v>
      </c>
      <c r="J37" s="70">
        <v>1</v>
      </c>
      <c r="K37" s="67"/>
      <c r="L37" s="67"/>
      <c r="M37" s="66">
        <v>5</v>
      </c>
      <c r="N37" s="67">
        <v>1</v>
      </c>
      <c r="O37" s="67">
        <v>25</v>
      </c>
      <c r="P37" s="67">
        <v>1</v>
      </c>
      <c r="Q37" s="67"/>
      <c r="R37" s="65"/>
      <c r="S37" s="67">
        <v>6</v>
      </c>
      <c r="T37" s="67"/>
      <c r="U37" s="67"/>
      <c r="V37" s="67"/>
      <c r="W37" s="65">
        <v>4</v>
      </c>
    </row>
    <row r="38" spans="1:23" ht="13.5" customHeight="1" x14ac:dyDescent="0.25">
      <c r="A38" s="66" t="s">
        <v>176</v>
      </c>
      <c r="B38" s="67" t="s">
        <v>177</v>
      </c>
      <c r="C38" s="67" t="s">
        <v>52</v>
      </c>
      <c r="D38" s="67">
        <v>6</v>
      </c>
      <c r="E38" s="64">
        <v>891.5</v>
      </c>
      <c r="F38" s="65">
        <v>12</v>
      </c>
      <c r="G38" s="66">
        <v>6</v>
      </c>
      <c r="H38" s="67">
        <v>3</v>
      </c>
      <c r="I38" s="67">
        <v>24</v>
      </c>
      <c r="J38" s="70">
        <v>1</v>
      </c>
      <c r="K38" s="67"/>
      <c r="L38" s="67"/>
      <c r="M38" s="66">
        <v>86</v>
      </c>
      <c r="N38" s="67">
        <v>14</v>
      </c>
      <c r="O38" s="67">
        <v>315</v>
      </c>
      <c r="P38" s="67">
        <v>12</v>
      </c>
      <c r="Q38" s="67"/>
      <c r="R38" s="65"/>
      <c r="S38" s="67">
        <v>3</v>
      </c>
      <c r="T38" s="67"/>
      <c r="U38" s="67"/>
      <c r="V38" s="67"/>
      <c r="W38" s="65"/>
    </row>
    <row r="39" spans="1:23" ht="13.5" customHeight="1" x14ac:dyDescent="0.25">
      <c r="A39" s="66" t="s">
        <v>62</v>
      </c>
      <c r="B39" s="67" t="s">
        <v>82</v>
      </c>
      <c r="C39" s="67" t="s">
        <v>52</v>
      </c>
      <c r="D39" s="67">
        <v>7</v>
      </c>
      <c r="E39" s="64">
        <v>853.5</v>
      </c>
      <c r="F39" s="65">
        <v>12</v>
      </c>
      <c r="G39" s="66">
        <v>10</v>
      </c>
      <c r="H39" s="67"/>
      <c r="I39" s="67">
        <v>163</v>
      </c>
      <c r="J39" s="70">
        <v>3</v>
      </c>
      <c r="K39" s="67"/>
      <c r="L39" s="67"/>
      <c r="M39" s="66">
        <v>25</v>
      </c>
      <c r="N39" s="67">
        <v>4</v>
      </c>
      <c r="O39" s="67">
        <v>115</v>
      </c>
      <c r="P39" s="67">
        <v>3</v>
      </c>
      <c r="Q39" s="67"/>
      <c r="R39" s="65"/>
      <c r="S39" s="67">
        <v>4</v>
      </c>
      <c r="T39" s="67"/>
      <c r="U39" s="67"/>
      <c r="V39" s="67"/>
      <c r="W39" s="65"/>
    </row>
    <row r="40" spans="1:23" ht="13.5" customHeight="1" x14ac:dyDescent="0.25">
      <c r="A40" s="68" t="s">
        <v>147</v>
      </c>
      <c r="B40" s="69" t="s">
        <v>146</v>
      </c>
      <c r="C40" s="69" t="s">
        <v>55</v>
      </c>
      <c r="D40" s="69">
        <v>8</v>
      </c>
      <c r="E40" s="64">
        <v>843</v>
      </c>
      <c r="F40" s="65">
        <v>13</v>
      </c>
      <c r="G40" s="66">
        <v>10</v>
      </c>
      <c r="H40" s="67">
        <v>3</v>
      </c>
      <c r="I40" s="67">
        <v>149</v>
      </c>
      <c r="J40" s="70">
        <v>1</v>
      </c>
      <c r="K40" s="67"/>
      <c r="L40" s="67"/>
      <c r="M40" s="66"/>
      <c r="N40" s="67"/>
      <c r="O40" s="67"/>
      <c r="P40" s="67"/>
      <c r="Q40" s="67"/>
      <c r="R40" s="65"/>
      <c r="S40" s="67">
        <v>6</v>
      </c>
      <c r="T40" s="67"/>
      <c r="U40" s="67"/>
      <c r="V40" s="67"/>
      <c r="W40" s="65"/>
    </row>
    <row r="41" spans="1:23" ht="13.5" customHeight="1" x14ac:dyDescent="0.25">
      <c r="A41" s="66" t="s">
        <v>137</v>
      </c>
      <c r="B41" s="67" t="s">
        <v>138</v>
      </c>
      <c r="C41" s="67" t="s">
        <v>52</v>
      </c>
      <c r="D41" s="67">
        <v>5</v>
      </c>
      <c r="E41" s="64">
        <v>801.5</v>
      </c>
      <c r="F41" s="65">
        <v>6</v>
      </c>
      <c r="G41" s="66">
        <v>5</v>
      </c>
      <c r="H41" s="67"/>
      <c r="I41" s="67">
        <v>48</v>
      </c>
      <c r="J41" s="70"/>
      <c r="K41" s="67"/>
      <c r="L41" s="67"/>
      <c r="M41" s="66">
        <v>40</v>
      </c>
      <c r="N41" s="67">
        <v>8</v>
      </c>
      <c r="O41" s="67">
        <v>139</v>
      </c>
      <c r="P41" s="67">
        <v>8</v>
      </c>
      <c r="Q41" s="67">
        <v>1</v>
      </c>
      <c r="R41" s="65"/>
      <c r="S41" s="67">
        <v>1</v>
      </c>
      <c r="T41" s="67"/>
      <c r="U41" s="67"/>
      <c r="V41" s="67"/>
      <c r="W41" s="65"/>
    </row>
    <row r="42" spans="1:23" ht="13.5" customHeight="1" x14ac:dyDescent="0.25">
      <c r="A42" s="66" t="s">
        <v>160</v>
      </c>
      <c r="B42" s="67" t="s">
        <v>161</v>
      </c>
      <c r="C42" s="67" t="s">
        <v>55</v>
      </c>
      <c r="D42" s="67">
        <v>7</v>
      </c>
      <c r="E42" s="64">
        <v>768</v>
      </c>
      <c r="F42" s="65">
        <v>11</v>
      </c>
      <c r="G42" s="66">
        <v>10</v>
      </c>
      <c r="H42" s="67">
        <v>3</v>
      </c>
      <c r="I42" s="67">
        <v>146</v>
      </c>
      <c r="J42" s="70">
        <v>2</v>
      </c>
      <c r="K42" s="67"/>
      <c r="L42" s="67"/>
      <c r="M42" s="66">
        <v>3</v>
      </c>
      <c r="N42" s="67">
        <v>0</v>
      </c>
      <c r="O42" s="67">
        <v>34</v>
      </c>
      <c r="P42" s="67">
        <v>0</v>
      </c>
      <c r="Q42" s="67"/>
      <c r="R42" s="65"/>
      <c r="S42" s="67">
        <v>5</v>
      </c>
      <c r="T42" s="67">
        <v>1</v>
      </c>
      <c r="U42" s="67"/>
      <c r="V42" s="67"/>
      <c r="W42" s="65"/>
    </row>
    <row r="43" spans="1:23" ht="13.5" customHeight="1" x14ac:dyDescent="0.25">
      <c r="A43" s="66" t="s">
        <v>131</v>
      </c>
      <c r="B43" s="67" t="s">
        <v>132</v>
      </c>
      <c r="C43" s="67" t="s">
        <v>52</v>
      </c>
      <c r="D43" s="67">
        <v>5</v>
      </c>
      <c r="E43" s="64">
        <v>766</v>
      </c>
      <c r="F43" s="65">
        <v>16</v>
      </c>
      <c r="G43" s="66">
        <v>13</v>
      </c>
      <c r="H43" s="67"/>
      <c r="I43" s="67">
        <v>70</v>
      </c>
      <c r="J43" s="70">
        <v>1</v>
      </c>
      <c r="K43" s="67"/>
      <c r="L43" s="67"/>
      <c r="M43" s="66">
        <v>22.5</v>
      </c>
      <c r="N43" s="67">
        <v>0</v>
      </c>
      <c r="O43" s="67">
        <v>113</v>
      </c>
      <c r="P43" s="67">
        <v>4</v>
      </c>
      <c r="Q43" s="67"/>
      <c r="R43" s="65"/>
      <c r="S43" s="67">
        <v>3</v>
      </c>
      <c r="T43" s="67"/>
      <c r="U43" s="67"/>
      <c r="V43" s="67"/>
      <c r="W43" s="65"/>
    </row>
    <row r="44" spans="1:23" ht="13.5" customHeight="1" x14ac:dyDescent="0.25">
      <c r="A44" s="66" t="s">
        <v>162</v>
      </c>
      <c r="B44" s="67" t="s">
        <v>163</v>
      </c>
      <c r="C44" s="67" t="s">
        <v>52</v>
      </c>
      <c r="D44" s="67">
        <v>7</v>
      </c>
      <c r="E44" s="64">
        <v>766</v>
      </c>
      <c r="F44" s="65">
        <v>8</v>
      </c>
      <c r="G44" s="66">
        <v>8</v>
      </c>
      <c r="H44" s="67"/>
      <c r="I44" s="67">
        <v>81</v>
      </c>
      <c r="J44" s="70">
        <v>2</v>
      </c>
      <c r="K44" s="67"/>
      <c r="L44" s="67"/>
      <c r="M44" s="66">
        <v>57</v>
      </c>
      <c r="N44" s="67">
        <v>9</v>
      </c>
      <c r="O44" s="67">
        <v>266</v>
      </c>
      <c r="P44" s="67">
        <v>11</v>
      </c>
      <c r="Q44" s="67"/>
      <c r="R44" s="65"/>
      <c r="S44" s="67">
        <v>1</v>
      </c>
      <c r="T44" s="67"/>
      <c r="U44" s="67"/>
      <c r="V44" s="67"/>
      <c r="W44" s="65"/>
    </row>
    <row r="45" spans="1:23" ht="13.5" customHeight="1" x14ac:dyDescent="0.25">
      <c r="A45" s="66" t="s">
        <v>178</v>
      </c>
      <c r="B45" s="67" t="s">
        <v>179</v>
      </c>
      <c r="C45" s="67" t="s">
        <v>55</v>
      </c>
      <c r="D45" s="67">
        <v>6</v>
      </c>
      <c r="E45" s="64">
        <v>747.5</v>
      </c>
      <c r="F45" s="65">
        <v>13</v>
      </c>
      <c r="G45" s="66">
        <v>13</v>
      </c>
      <c r="H45" s="67"/>
      <c r="I45" s="67">
        <v>130</v>
      </c>
      <c r="J45" s="70">
        <v>2</v>
      </c>
      <c r="K45" s="67"/>
      <c r="L45" s="67"/>
      <c r="M45" s="66">
        <v>17</v>
      </c>
      <c r="N45" s="67">
        <v>0</v>
      </c>
      <c r="O45" s="67">
        <v>71</v>
      </c>
      <c r="P45" s="67">
        <v>1</v>
      </c>
      <c r="Q45" s="67"/>
      <c r="R45" s="65"/>
      <c r="S45" s="67">
        <v>3</v>
      </c>
      <c r="T45" s="67"/>
      <c r="U45" s="67"/>
      <c r="V45" s="67"/>
      <c r="W45" s="65">
        <v>4</v>
      </c>
    </row>
    <row r="46" spans="1:23" ht="13.5" customHeight="1" x14ac:dyDescent="0.25">
      <c r="A46" s="68" t="s">
        <v>53</v>
      </c>
      <c r="B46" s="69" t="s">
        <v>54</v>
      </c>
      <c r="C46" s="69" t="s">
        <v>55</v>
      </c>
      <c r="D46" s="69">
        <v>4</v>
      </c>
      <c r="E46" s="64">
        <v>745</v>
      </c>
      <c r="F46" s="65">
        <v>15</v>
      </c>
      <c r="G46" s="66">
        <v>15</v>
      </c>
      <c r="H46" s="67"/>
      <c r="I46" s="67">
        <v>93</v>
      </c>
      <c r="J46" s="70">
        <v>3</v>
      </c>
      <c r="K46" s="67"/>
      <c r="L46" s="67"/>
      <c r="M46" s="66"/>
      <c r="N46" s="67"/>
      <c r="O46" s="67"/>
      <c r="P46" s="67"/>
      <c r="Q46" s="67"/>
      <c r="R46" s="65"/>
      <c r="S46" s="67">
        <v>2</v>
      </c>
      <c r="T46" s="67"/>
      <c r="U46" s="67">
        <v>3</v>
      </c>
      <c r="V46" s="67">
        <v>1</v>
      </c>
      <c r="W46" s="65">
        <v>41</v>
      </c>
    </row>
    <row r="47" spans="1:23" ht="13.5" customHeight="1" x14ac:dyDescent="0.25">
      <c r="A47" s="68" t="s">
        <v>180</v>
      </c>
      <c r="B47" s="69" t="s">
        <v>181</v>
      </c>
      <c r="C47" s="69" t="s">
        <v>55</v>
      </c>
      <c r="D47" s="69">
        <v>7</v>
      </c>
      <c r="E47" s="64">
        <v>685</v>
      </c>
      <c r="F47" s="65">
        <v>8</v>
      </c>
      <c r="G47" s="66">
        <v>5</v>
      </c>
      <c r="H47" s="67">
        <v>4</v>
      </c>
      <c r="I47" s="67">
        <v>109</v>
      </c>
      <c r="J47" s="70">
        <v>1</v>
      </c>
      <c r="K47" s="67"/>
      <c r="L47" s="67">
        <v>1</v>
      </c>
      <c r="M47" s="66"/>
      <c r="N47" s="67"/>
      <c r="O47" s="67"/>
      <c r="P47" s="67"/>
      <c r="Q47" s="67"/>
      <c r="R47" s="65"/>
      <c r="S47" s="67">
        <v>2</v>
      </c>
      <c r="T47" s="67"/>
      <c r="U47" s="67"/>
      <c r="V47" s="67">
        <v>1</v>
      </c>
      <c r="W47" s="65">
        <v>3</v>
      </c>
    </row>
    <row r="48" spans="1:23" ht="13.5" customHeight="1" x14ac:dyDescent="0.25">
      <c r="A48" s="66" t="s">
        <v>76</v>
      </c>
      <c r="B48" s="67" t="s">
        <v>77</v>
      </c>
      <c r="C48" s="67" t="s">
        <v>52</v>
      </c>
      <c r="D48" s="67">
        <v>6</v>
      </c>
      <c r="E48" s="64">
        <v>614</v>
      </c>
      <c r="F48" s="65">
        <v>11</v>
      </c>
      <c r="G48" s="66">
        <v>6</v>
      </c>
      <c r="H48" s="67">
        <v>5</v>
      </c>
      <c r="I48" s="67">
        <v>8</v>
      </c>
      <c r="J48" s="70">
        <v>1</v>
      </c>
      <c r="K48" s="67"/>
      <c r="L48" s="67"/>
      <c r="M48" s="66">
        <v>67</v>
      </c>
      <c r="N48" s="67">
        <v>5</v>
      </c>
      <c r="O48" s="67">
        <v>308</v>
      </c>
      <c r="P48" s="67">
        <v>9</v>
      </c>
      <c r="Q48" s="67"/>
      <c r="R48" s="65"/>
      <c r="S48" s="67">
        <v>2</v>
      </c>
      <c r="T48" s="67"/>
      <c r="U48" s="67"/>
      <c r="V48" s="67"/>
      <c r="W48" s="65"/>
    </row>
    <row r="49" spans="1:23" ht="13.5" customHeight="1" x14ac:dyDescent="0.25">
      <c r="A49" s="66" t="s">
        <v>119</v>
      </c>
      <c r="B49" s="67" t="s">
        <v>149</v>
      </c>
      <c r="C49" s="67" t="s">
        <v>55</v>
      </c>
      <c r="D49" s="67">
        <v>6</v>
      </c>
      <c r="E49" s="64">
        <v>561.5</v>
      </c>
      <c r="F49" s="65">
        <v>5</v>
      </c>
      <c r="G49" s="66">
        <v>5</v>
      </c>
      <c r="H49" s="67">
        <v>2</v>
      </c>
      <c r="I49" s="67">
        <v>109</v>
      </c>
      <c r="J49" s="70"/>
      <c r="K49" s="67"/>
      <c r="L49" s="67"/>
      <c r="M49" s="66">
        <v>15</v>
      </c>
      <c r="N49" s="67">
        <v>2</v>
      </c>
      <c r="O49" s="67">
        <v>33</v>
      </c>
      <c r="P49" s="67">
        <v>4</v>
      </c>
      <c r="Q49" s="67"/>
      <c r="R49" s="65"/>
      <c r="S49" s="67">
        <v>1</v>
      </c>
      <c r="T49" s="67"/>
      <c r="U49" s="67"/>
      <c r="V49" s="67"/>
      <c r="W49" s="65"/>
    </row>
    <row r="50" spans="1:23" ht="13.5" customHeight="1" x14ac:dyDescent="0.25">
      <c r="A50" s="66" t="s">
        <v>99</v>
      </c>
      <c r="B50" s="67" t="s">
        <v>128</v>
      </c>
      <c r="C50" s="67" t="s">
        <v>52</v>
      </c>
      <c r="D50" s="67">
        <v>7</v>
      </c>
      <c r="E50" s="64">
        <v>560.4</v>
      </c>
      <c r="F50" s="65">
        <v>5</v>
      </c>
      <c r="G50" s="66">
        <v>3</v>
      </c>
      <c r="H50" s="67">
        <v>2</v>
      </c>
      <c r="I50" s="67">
        <v>55</v>
      </c>
      <c r="J50" s="70"/>
      <c r="K50" s="67"/>
      <c r="L50" s="67"/>
      <c r="M50" s="66">
        <v>26.4</v>
      </c>
      <c r="N50" s="67">
        <v>4</v>
      </c>
      <c r="O50" s="67">
        <v>92</v>
      </c>
      <c r="P50" s="67">
        <v>5</v>
      </c>
      <c r="Q50" s="67"/>
      <c r="R50" s="65"/>
      <c r="S50" s="67">
        <v>5</v>
      </c>
      <c r="T50" s="67">
        <v>1</v>
      </c>
      <c r="U50" s="67"/>
      <c r="V50" s="67"/>
      <c r="W50" s="65"/>
    </row>
    <row r="51" spans="1:23" ht="13.5" customHeight="1" x14ac:dyDescent="0.25">
      <c r="A51" s="66" t="s">
        <v>50</v>
      </c>
      <c r="B51" s="67" t="s">
        <v>51</v>
      </c>
      <c r="C51" s="67" t="s">
        <v>52</v>
      </c>
      <c r="D51" s="67">
        <v>5</v>
      </c>
      <c r="E51" s="64">
        <v>547.29999999999995</v>
      </c>
      <c r="F51" s="65">
        <v>11</v>
      </c>
      <c r="G51" s="66">
        <v>9</v>
      </c>
      <c r="H51" s="67">
        <v>5</v>
      </c>
      <c r="I51" s="67">
        <v>27</v>
      </c>
      <c r="J51" s="70"/>
      <c r="K51" s="67"/>
      <c r="L51" s="67"/>
      <c r="M51" s="66">
        <v>39.299999999999997</v>
      </c>
      <c r="N51" s="67">
        <v>2</v>
      </c>
      <c r="O51" s="67">
        <v>192</v>
      </c>
      <c r="P51" s="67">
        <v>3</v>
      </c>
      <c r="Q51" s="67"/>
      <c r="R51" s="65"/>
      <c r="S51" s="67">
        <v>1</v>
      </c>
      <c r="T51" s="67">
        <v>1</v>
      </c>
      <c r="U51" s="67"/>
      <c r="V51" s="67"/>
      <c r="W51" s="65"/>
    </row>
    <row r="52" spans="1:23" ht="13.5" customHeight="1" x14ac:dyDescent="0.25">
      <c r="A52" s="66" t="s">
        <v>71</v>
      </c>
      <c r="B52" s="67" t="s">
        <v>72</v>
      </c>
      <c r="C52" s="67" t="s">
        <v>52</v>
      </c>
      <c r="D52" s="67">
        <v>6</v>
      </c>
      <c r="E52" s="64">
        <v>545.5</v>
      </c>
      <c r="F52" s="65">
        <v>12</v>
      </c>
      <c r="G52" s="66">
        <v>5</v>
      </c>
      <c r="H52" s="67"/>
      <c r="I52" s="67">
        <v>8</v>
      </c>
      <c r="J52" s="70">
        <v>2</v>
      </c>
      <c r="K52" s="67"/>
      <c r="L52" s="67"/>
      <c r="M52" s="66">
        <v>50</v>
      </c>
      <c r="N52" s="67">
        <v>4</v>
      </c>
      <c r="O52" s="67">
        <v>281</v>
      </c>
      <c r="P52" s="67">
        <v>11</v>
      </c>
      <c r="Q52" s="67"/>
      <c r="R52" s="65"/>
      <c r="S52" s="67"/>
      <c r="T52" s="67"/>
      <c r="U52" s="67"/>
      <c r="V52" s="67"/>
      <c r="W52" s="65"/>
    </row>
    <row r="53" spans="1:23" ht="13.5" customHeight="1" x14ac:dyDescent="0.25">
      <c r="A53" s="68" t="s">
        <v>95</v>
      </c>
      <c r="B53" s="69" t="s">
        <v>96</v>
      </c>
      <c r="C53" s="69" t="s">
        <v>55</v>
      </c>
      <c r="D53" s="69">
        <v>7</v>
      </c>
      <c r="E53" s="64">
        <v>498</v>
      </c>
      <c r="F53" s="65">
        <v>7</v>
      </c>
      <c r="G53" s="66">
        <v>7</v>
      </c>
      <c r="H53" s="67"/>
      <c r="I53" s="67">
        <v>104</v>
      </c>
      <c r="J53" s="70">
        <v>1</v>
      </c>
      <c r="K53" s="67"/>
      <c r="L53" s="67"/>
      <c r="M53" s="66"/>
      <c r="N53" s="67"/>
      <c r="O53" s="67"/>
      <c r="P53" s="67"/>
      <c r="Q53" s="67"/>
      <c r="R53" s="65"/>
      <c r="S53" s="67">
        <v>3</v>
      </c>
      <c r="T53" s="67"/>
      <c r="U53" s="67"/>
      <c r="V53" s="67"/>
      <c r="W53" s="65"/>
    </row>
    <row r="54" spans="1:23" ht="13.5" customHeight="1" x14ac:dyDescent="0.25">
      <c r="A54" s="68" t="s">
        <v>56</v>
      </c>
      <c r="B54" s="69" t="s">
        <v>57</v>
      </c>
      <c r="C54" s="69" t="s">
        <v>58</v>
      </c>
      <c r="D54" s="69">
        <v>6</v>
      </c>
      <c r="E54" s="64">
        <v>440</v>
      </c>
      <c r="F54" s="65">
        <v>5</v>
      </c>
      <c r="G54" s="66">
        <v>4</v>
      </c>
      <c r="H54" s="67">
        <v>2</v>
      </c>
      <c r="I54" s="67">
        <v>79</v>
      </c>
      <c r="J54" s="70"/>
      <c r="K54" s="67"/>
      <c r="L54" s="67"/>
      <c r="M54" s="66">
        <v>26</v>
      </c>
      <c r="N54" s="67">
        <v>3</v>
      </c>
      <c r="O54" s="67">
        <v>88</v>
      </c>
      <c r="P54" s="67">
        <v>3</v>
      </c>
      <c r="Q54" s="67"/>
      <c r="R54" s="65"/>
      <c r="S54" s="67"/>
      <c r="T54" s="67"/>
      <c r="U54" s="67"/>
      <c r="V54" s="67"/>
      <c r="W54" s="65"/>
    </row>
    <row r="55" spans="1:23" ht="13.5" customHeight="1" x14ac:dyDescent="0.25">
      <c r="A55" s="68" t="s">
        <v>92</v>
      </c>
      <c r="B55" s="69" t="s">
        <v>107</v>
      </c>
      <c r="C55" s="69" t="s">
        <v>55</v>
      </c>
      <c r="D55" s="69">
        <v>7</v>
      </c>
      <c r="E55" s="64">
        <v>434</v>
      </c>
      <c r="F55" s="65">
        <v>7</v>
      </c>
      <c r="G55" s="66">
        <v>6</v>
      </c>
      <c r="H55" s="67"/>
      <c r="I55" s="67">
        <v>97</v>
      </c>
      <c r="J55" s="70">
        <v>2</v>
      </c>
      <c r="K55" s="67"/>
      <c r="L55" s="67"/>
      <c r="M55" s="66"/>
      <c r="N55" s="67"/>
      <c r="O55" s="67"/>
      <c r="P55" s="67"/>
      <c r="Q55" s="67"/>
      <c r="R55" s="65"/>
      <c r="S55" s="67">
        <v>2</v>
      </c>
      <c r="T55" s="67"/>
      <c r="U55" s="67"/>
      <c r="V55" s="67"/>
      <c r="W55" s="65"/>
    </row>
    <row r="56" spans="1:23" ht="13.5" customHeight="1" x14ac:dyDescent="0.25">
      <c r="A56" s="68" t="s">
        <v>170</v>
      </c>
      <c r="B56" s="69" t="s">
        <v>171</v>
      </c>
      <c r="C56" s="69" t="s">
        <v>58</v>
      </c>
      <c r="D56" s="69">
        <v>7</v>
      </c>
      <c r="E56" s="64">
        <v>407.8</v>
      </c>
      <c r="F56" s="65">
        <v>5</v>
      </c>
      <c r="G56" s="66">
        <v>5</v>
      </c>
      <c r="H56" s="67"/>
      <c r="I56" s="67">
        <v>62</v>
      </c>
      <c r="J56" s="70">
        <v>2</v>
      </c>
      <c r="K56" s="67"/>
      <c r="L56" s="67"/>
      <c r="M56" s="66">
        <v>19.3</v>
      </c>
      <c r="N56" s="67">
        <v>0</v>
      </c>
      <c r="O56" s="67">
        <v>141</v>
      </c>
      <c r="P56" s="67">
        <v>6</v>
      </c>
      <c r="Q56" s="67"/>
      <c r="R56" s="65"/>
      <c r="S56" s="67">
        <v>2</v>
      </c>
      <c r="T56" s="67"/>
      <c r="U56" s="67"/>
      <c r="V56" s="67"/>
      <c r="W56" s="65"/>
    </row>
    <row r="57" spans="1:23" ht="13.5" customHeight="1" x14ac:dyDescent="0.25">
      <c r="A57" s="66" t="s">
        <v>101</v>
      </c>
      <c r="B57" s="67" t="s">
        <v>102</v>
      </c>
      <c r="C57" s="67" t="s">
        <v>52</v>
      </c>
      <c r="D57" s="67">
        <v>4</v>
      </c>
      <c r="E57" s="64">
        <v>340.5</v>
      </c>
      <c r="F57" s="65">
        <v>6</v>
      </c>
      <c r="G57" s="66">
        <v>5</v>
      </c>
      <c r="H57" s="67"/>
      <c r="I57" s="67">
        <v>19</v>
      </c>
      <c r="J57" s="70">
        <v>1</v>
      </c>
      <c r="K57" s="67"/>
      <c r="L57" s="67"/>
      <c r="M57" s="66">
        <v>38</v>
      </c>
      <c r="N57" s="67">
        <v>4</v>
      </c>
      <c r="O57" s="67">
        <v>181</v>
      </c>
      <c r="P57" s="67">
        <v>3</v>
      </c>
      <c r="Q57" s="67"/>
      <c r="R57" s="65"/>
      <c r="S57" s="67">
        <v>1</v>
      </c>
      <c r="T57" s="67">
        <v>1</v>
      </c>
      <c r="U57" s="67"/>
      <c r="V57" s="67"/>
      <c r="W57" s="65"/>
    </row>
    <row r="58" spans="1:23" ht="13.5" customHeight="1" x14ac:dyDescent="0.25">
      <c r="A58" s="68" t="s">
        <v>80</v>
      </c>
      <c r="B58" s="69" t="s">
        <v>81</v>
      </c>
      <c r="C58" s="69" t="s">
        <v>55</v>
      </c>
      <c r="D58" s="69">
        <v>7</v>
      </c>
      <c r="E58" s="64">
        <v>299</v>
      </c>
      <c r="F58" s="65">
        <v>4</v>
      </c>
      <c r="G58" s="66">
        <v>3</v>
      </c>
      <c r="H58" s="67">
        <v>1</v>
      </c>
      <c r="I58" s="67">
        <v>51</v>
      </c>
      <c r="J58" s="70"/>
      <c r="K58" s="67"/>
      <c r="L58" s="67"/>
      <c r="M58" s="66">
        <v>5</v>
      </c>
      <c r="N58" s="67">
        <v>0</v>
      </c>
      <c r="O58" s="67">
        <v>36</v>
      </c>
      <c r="P58" s="67">
        <v>3</v>
      </c>
      <c r="Q58" s="67"/>
      <c r="R58" s="65"/>
      <c r="S58" s="67"/>
      <c r="T58" s="67"/>
      <c r="U58" s="67"/>
      <c r="V58" s="67"/>
      <c r="W58" s="65"/>
    </row>
    <row r="59" spans="1:23" ht="13.5" customHeight="1" x14ac:dyDescent="0.25">
      <c r="A59" s="68" t="s">
        <v>86</v>
      </c>
      <c r="B59" s="69" t="s">
        <v>146</v>
      </c>
      <c r="C59" s="69" t="s">
        <v>55</v>
      </c>
      <c r="D59" s="69">
        <v>7</v>
      </c>
      <c r="E59" s="64">
        <v>297</v>
      </c>
      <c r="F59" s="65">
        <v>5</v>
      </c>
      <c r="G59" s="66">
        <v>5</v>
      </c>
      <c r="H59" s="67"/>
      <c r="I59" s="67">
        <v>66</v>
      </c>
      <c r="J59" s="70">
        <v>2</v>
      </c>
      <c r="K59" s="67"/>
      <c r="L59" s="67"/>
      <c r="M59" s="66"/>
      <c r="N59" s="67"/>
      <c r="O59" s="67"/>
      <c r="P59" s="67"/>
      <c r="Q59" s="67"/>
      <c r="R59" s="65"/>
      <c r="S59" s="67">
        <v>1</v>
      </c>
      <c r="T59" s="67"/>
      <c r="U59" s="67"/>
      <c r="V59" s="67"/>
      <c r="W59" s="65"/>
    </row>
    <row r="60" spans="1:23" ht="13.5" customHeight="1" x14ac:dyDescent="0.25">
      <c r="A60" s="68" t="s">
        <v>153</v>
      </c>
      <c r="B60" s="69" t="s">
        <v>151</v>
      </c>
      <c r="C60" s="69" t="s">
        <v>55</v>
      </c>
      <c r="D60" s="69">
        <v>6</v>
      </c>
      <c r="E60" s="64">
        <v>289</v>
      </c>
      <c r="F60" s="65">
        <v>4</v>
      </c>
      <c r="G60" s="66">
        <v>3</v>
      </c>
      <c r="H60" s="67">
        <v>1</v>
      </c>
      <c r="I60" s="67">
        <v>57</v>
      </c>
      <c r="J60" s="70"/>
      <c r="K60" s="67"/>
      <c r="L60" s="67"/>
      <c r="M60" s="66"/>
      <c r="N60" s="67"/>
      <c r="O60" s="67"/>
      <c r="P60" s="67"/>
      <c r="Q60" s="67"/>
      <c r="R60" s="65"/>
      <c r="S60" s="67">
        <v>1</v>
      </c>
      <c r="T60" s="67">
        <v>1</v>
      </c>
      <c r="U60" s="67"/>
      <c r="V60" s="67"/>
      <c r="W60" s="65"/>
    </row>
    <row r="61" spans="1:23" ht="13.5" customHeight="1" x14ac:dyDescent="0.25">
      <c r="A61" s="66" t="s">
        <v>117</v>
      </c>
      <c r="B61" s="67" t="s">
        <v>118</v>
      </c>
      <c r="C61" s="67" t="s">
        <v>55</v>
      </c>
      <c r="D61" s="67">
        <v>7</v>
      </c>
      <c r="E61" s="64">
        <v>264</v>
      </c>
      <c r="F61" s="65">
        <v>6</v>
      </c>
      <c r="G61" s="66">
        <v>6</v>
      </c>
      <c r="H61" s="67"/>
      <c r="I61" s="67">
        <v>22</v>
      </c>
      <c r="J61" s="70">
        <v>2</v>
      </c>
      <c r="K61" s="67"/>
      <c r="L61" s="67"/>
      <c r="M61" s="66"/>
      <c r="N61" s="67"/>
      <c r="O61" s="67"/>
      <c r="P61" s="67"/>
      <c r="Q61" s="67"/>
      <c r="R61" s="65"/>
      <c r="S61" s="67">
        <v>1</v>
      </c>
      <c r="T61" s="67">
        <v>1</v>
      </c>
      <c r="U61" s="67"/>
      <c r="V61" s="67"/>
      <c r="W61" s="65"/>
    </row>
    <row r="62" spans="1:23" ht="13.5" customHeight="1" x14ac:dyDescent="0.25">
      <c r="A62" s="66" t="s">
        <v>78</v>
      </c>
      <c r="B62" s="67" t="s">
        <v>94</v>
      </c>
      <c r="C62" s="67" t="s">
        <v>52</v>
      </c>
      <c r="D62" s="67">
        <v>5</v>
      </c>
      <c r="E62" s="64">
        <v>217</v>
      </c>
      <c r="F62" s="65">
        <v>3</v>
      </c>
      <c r="G62" s="66">
        <v>1</v>
      </c>
      <c r="H62" s="67">
        <v>1</v>
      </c>
      <c r="I62" s="67">
        <v>0</v>
      </c>
      <c r="J62" s="70"/>
      <c r="K62" s="67"/>
      <c r="L62" s="67"/>
      <c r="M62" s="66">
        <v>19</v>
      </c>
      <c r="N62" s="67">
        <v>2</v>
      </c>
      <c r="O62" s="67">
        <v>74</v>
      </c>
      <c r="P62" s="67">
        <v>4</v>
      </c>
      <c r="Q62" s="67"/>
      <c r="R62" s="65"/>
      <c r="S62" s="67">
        <v>1</v>
      </c>
      <c r="T62" s="67"/>
      <c r="U62" s="67"/>
      <c r="V62" s="67"/>
      <c r="W62" s="65"/>
    </row>
    <row r="63" spans="1:23" ht="13.5" customHeight="1" x14ac:dyDescent="0.25">
      <c r="A63" s="68" t="s">
        <v>129</v>
      </c>
      <c r="B63" s="69" t="s">
        <v>130</v>
      </c>
      <c r="C63" s="69" t="s">
        <v>58</v>
      </c>
      <c r="D63" s="69">
        <v>6</v>
      </c>
      <c r="E63" s="64">
        <v>179</v>
      </c>
      <c r="F63" s="65">
        <v>2</v>
      </c>
      <c r="G63" s="66">
        <v>2</v>
      </c>
      <c r="H63" s="67"/>
      <c r="I63" s="67">
        <v>60</v>
      </c>
      <c r="J63" s="70"/>
      <c r="K63" s="67"/>
      <c r="L63" s="67"/>
      <c r="M63" s="66">
        <v>3</v>
      </c>
      <c r="N63" s="67">
        <v>0</v>
      </c>
      <c r="O63" s="67">
        <v>28</v>
      </c>
      <c r="P63" s="67">
        <v>0</v>
      </c>
      <c r="Q63" s="67"/>
      <c r="R63" s="65"/>
      <c r="S63" s="67"/>
      <c r="T63" s="67"/>
      <c r="U63" s="67"/>
      <c r="V63" s="67"/>
      <c r="W63" s="65"/>
    </row>
    <row r="64" spans="1:23" ht="13.5" customHeight="1" x14ac:dyDescent="0.25">
      <c r="A64" s="66" t="s">
        <v>135</v>
      </c>
      <c r="B64" s="67" t="s">
        <v>136</v>
      </c>
      <c r="C64" s="67" t="s">
        <v>52</v>
      </c>
      <c r="D64" s="67">
        <v>5</v>
      </c>
      <c r="E64" s="64">
        <v>161.6</v>
      </c>
      <c r="F64" s="65">
        <v>3</v>
      </c>
      <c r="G64" s="66">
        <v>2</v>
      </c>
      <c r="H64" s="67">
        <v>1</v>
      </c>
      <c r="I64" s="67">
        <v>8</v>
      </c>
      <c r="J64" s="70"/>
      <c r="K64" s="67"/>
      <c r="L64" s="67"/>
      <c r="M64" s="66">
        <v>16.100000000000001</v>
      </c>
      <c r="N64" s="67">
        <v>2</v>
      </c>
      <c r="O64" s="67">
        <v>51</v>
      </c>
      <c r="P64" s="67">
        <v>1</v>
      </c>
      <c r="Q64" s="67"/>
      <c r="R64" s="65"/>
      <c r="S64" s="67"/>
      <c r="T64" s="67"/>
      <c r="U64" s="67"/>
      <c r="V64" s="67"/>
      <c r="W64" s="65"/>
    </row>
    <row r="65" spans="1:23" ht="13.5" customHeight="1" x14ac:dyDescent="0.25">
      <c r="A65" s="66" t="s">
        <v>152</v>
      </c>
      <c r="B65" s="67" t="s">
        <v>151</v>
      </c>
      <c r="C65" s="67" t="s">
        <v>52</v>
      </c>
      <c r="D65" s="67">
        <v>4</v>
      </c>
      <c r="E65" s="64">
        <v>125</v>
      </c>
      <c r="F65" s="65">
        <v>5</v>
      </c>
      <c r="G65" s="66">
        <v>3</v>
      </c>
      <c r="H65" s="67"/>
      <c r="I65" s="67">
        <v>5</v>
      </c>
      <c r="J65" s="70">
        <v>2</v>
      </c>
      <c r="K65" s="67"/>
      <c r="L65" s="67"/>
      <c r="M65" s="66"/>
      <c r="N65" s="67"/>
      <c r="O65" s="67"/>
      <c r="P65" s="67"/>
      <c r="Q65" s="67"/>
      <c r="R65" s="65"/>
      <c r="S65" s="67"/>
      <c r="T65" s="67"/>
      <c r="U65" s="67"/>
      <c r="V65" s="67"/>
      <c r="W65" s="65"/>
    </row>
    <row r="66" spans="1:23" ht="13.5" customHeight="1" x14ac:dyDescent="0.25">
      <c r="A66" s="68" t="s">
        <v>121</v>
      </c>
      <c r="B66" s="69" t="s">
        <v>120</v>
      </c>
      <c r="C66" s="69" t="s">
        <v>52</v>
      </c>
      <c r="D66" s="69">
        <v>5</v>
      </c>
      <c r="E66" s="64">
        <v>116.5</v>
      </c>
      <c r="F66" s="65">
        <v>2</v>
      </c>
      <c r="G66" s="66">
        <v>2</v>
      </c>
      <c r="H66" s="67">
        <v>1</v>
      </c>
      <c r="I66" s="67">
        <v>4</v>
      </c>
      <c r="J66" s="70">
        <v>1</v>
      </c>
      <c r="K66" s="67"/>
      <c r="L66" s="67"/>
      <c r="M66" s="66">
        <v>8</v>
      </c>
      <c r="N66" s="67">
        <v>1</v>
      </c>
      <c r="O66" s="67">
        <v>49</v>
      </c>
      <c r="P66" s="67">
        <v>1</v>
      </c>
      <c r="Q66" s="67"/>
      <c r="R66" s="65"/>
      <c r="S66" s="67">
        <v>1</v>
      </c>
      <c r="T66" s="67"/>
      <c r="U66" s="67"/>
      <c r="V66" s="67"/>
      <c r="W66" s="65"/>
    </row>
    <row r="67" spans="1:23" ht="13.5" customHeight="1" x14ac:dyDescent="0.25">
      <c r="A67" s="68" t="s">
        <v>59</v>
      </c>
      <c r="B67" s="69" t="s">
        <v>60</v>
      </c>
      <c r="C67" s="69" t="s">
        <v>61</v>
      </c>
      <c r="D67" s="69">
        <v>6</v>
      </c>
      <c r="E67" s="64">
        <v>0</v>
      </c>
      <c r="F67" s="65"/>
      <c r="G67" s="66"/>
      <c r="H67" s="67"/>
      <c r="I67" s="67"/>
      <c r="J67" s="70"/>
      <c r="K67" s="67"/>
      <c r="L67" s="67"/>
      <c r="M67" s="66"/>
      <c r="N67" s="67"/>
      <c r="O67" s="67"/>
      <c r="P67" s="67"/>
      <c r="Q67" s="67"/>
      <c r="R67" s="65"/>
      <c r="S67" s="67"/>
      <c r="T67" s="67"/>
      <c r="U67" s="67"/>
      <c r="V67" s="67"/>
      <c r="W67" s="65"/>
    </row>
    <row r="68" spans="1:23" ht="13.5" customHeight="1" x14ac:dyDescent="0.25">
      <c r="A68" s="66" t="s">
        <v>62</v>
      </c>
      <c r="B68" s="67" t="s">
        <v>60</v>
      </c>
      <c r="C68" s="67" t="s">
        <v>55</v>
      </c>
      <c r="D68" s="67">
        <v>5</v>
      </c>
      <c r="E68" s="64">
        <v>0</v>
      </c>
      <c r="F68" s="65"/>
      <c r="G68" s="66"/>
      <c r="H68" s="67"/>
      <c r="I68" s="67"/>
      <c r="J68" s="70"/>
      <c r="K68" s="67"/>
      <c r="L68" s="67"/>
      <c r="M68" s="66"/>
      <c r="N68" s="67"/>
      <c r="O68" s="67"/>
      <c r="P68" s="67"/>
      <c r="Q68" s="67"/>
      <c r="R68" s="65"/>
      <c r="S68" s="67"/>
      <c r="T68" s="67"/>
      <c r="U68" s="67"/>
      <c r="V68" s="67"/>
      <c r="W68" s="65"/>
    </row>
    <row r="69" spans="1:23" ht="13.5" customHeight="1" x14ac:dyDescent="0.25">
      <c r="A69" s="66" t="s">
        <v>63</v>
      </c>
      <c r="B69" s="67" t="s">
        <v>64</v>
      </c>
      <c r="C69" s="67" t="s">
        <v>52</v>
      </c>
      <c r="D69" s="67">
        <v>5</v>
      </c>
      <c r="E69" s="64">
        <v>0</v>
      </c>
      <c r="F69" s="65"/>
      <c r="G69" s="66"/>
      <c r="H69" s="67"/>
      <c r="I69" s="67"/>
      <c r="J69" s="70"/>
      <c r="K69" s="67"/>
      <c r="L69" s="67"/>
      <c r="M69" s="66"/>
      <c r="N69" s="67"/>
      <c r="O69" s="67"/>
      <c r="P69" s="67"/>
      <c r="Q69" s="67"/>
      <c r="R69" s="65"/>
      <c r="S69" s="67"/>
      <c r="T69" s="67"/>
      <c r="U69" s="67"/>
      <c r="V69" s="67"/>
      <c r="W69" s="65"/>
    </row>
    <row r="70" spans="1:23" ht="13.5" customHeight="1" x14ac:dyDescent="0.25">
      <c r="A70" s="68" t="s">
        <v>65</v>
      </c>
      <c r="B70" s="69" t="s">
        <v>66</v>
      </c>
      <c r="C70" s="69" t="s">
        <v>55</v>
      </c>
      <c r="D70" s="69">
        <v>6</v>
      </c>
      <c r="E70" s="64">
        <v>0</v>
      </c>
      <c r="F70" s="65"/>
      <c r="G70" s="66"/>
      <c r="H70" s="67"/>
      <c r="I70" s="67"/>
      <c r="J70" s="70"/>
      <c r="K70" s="67"/>
      <c r="L70" s="67"/>
      <c r="M70" s="66"/>
      <c r="N70" s="67"/>
      <c r="O70" s="67"/>
      <c r="P70" s="67"/>
      <c r="Q70" s="67"/>
      <c r="R70" s="65"/>
      <c r="S70" s="67"/>
      <c r="T70" s="67"/>
      <c r="U70" s="67"/>
      <c r="V70" s="67"/>
      <c r="W70" s="65"/>
    </row>
    <row r="71" spans="1:23" ht="13.5" customHeight="1" x14ac:dyDescent="0.25">
      <c r="A71" s="66" t="s">
        <v>69</v>
      </c>
      <c r="B71" s="67" t="s">
        <v>70</v>
      </c>
      <c r="C71" s="67" t="s">
        <v>52</v>
      </c>
      <c r="D71" s="67">
        <v>6</v>
      </c>
      <c r="E71" s="64">
        <v>0</v>
      </c>
      <c r="F71" s="65"/>
      <c r="G71" s="66"/>
      <c r="H71" s="67"/>
      <c r="I71" s="67"/>
      <c r="J71" s="70"/>
      <c r="K71" s="67"/>
      <c r="L71" s="67"/>
      <c r="M71" s="66"/>
      <c r="N71" s="67"/>
      <c r="O71" s="67"/>
      <c r="P71" s="67"/>
      <c r="Q71" s="67"/>
      <c r="R71" s="65"/>
      <c r="S71" s="67"/>
      <c r="T71" s="67"/>
      <c r="U71" s="67"/>
      <c r="V71" s="67"/>
      <c r="W71" s="65"/>
    </row>
    <row r="72" spans="1:23" ht="13.5" customHeight="1" x14ac:dyDescent="0.25">
      <c r="A72" s="68" t="s">
        <v>78</v>
      </c>
      <c r="B72" s="69" t="s">
        <v>79</v>
      </c>
      <c r="C72" s="69" t="s">
        <v>55</v>
      </c>
      <c r="D72" s="69">
        <v>6</v>
      </c>
      <c r="E72" s="64">
        <v>0</v>
      </c>
      <c r="F72" s="65"/>
      <c r="G72" s="66"/>
      <c r="H72" s="67"/>
      <c r="I72" s="67"/>
      <c r="J72" s="70"/>
      <c r="K72" s="67"/>
      <c r="L72" s="67"/>
      <c r="M72" s="66"/>
      <c r="N72" s="67"/>
      <c r="O72" s="67"/>
      <c r="P72" s="67"/>
      <c r="Q72" s="67"/>
      <c r="R72" s="65"/>
      <c r="S72" s="67"/>
      <c r="T72" s="67"/>
      <c r="U72" s="67"/>
      <c r="V72" s="67"/>
      <c r="W72" s="65"/>
    </row>
    <row r="73" spans="1:23" ht="13.5" customHeight="1" x14ac:dyDescent="0.25">
      <c r="A73" s="66" t="s">
        <v>86</v>
      </c>
      <c r="B73" s="67" t="s">
        <v>87</v>
      </c>
      <c r="C73" s="67" t="s">
        <v>52</v>
      </c>
      <c r="D73" s="67">
        <v>6</v>
      </c>
      <c r="E73" s="64">
        <v>0</v>
      </c>
      <c r="F73" s="65"/>
      <c r="G73" s="66"/>
      <c r="H73" s="67"/>
      <c r="I73" s="67"/>
      <c r="J73" s="70"/>
      <c r="K73" s="67"/>
      <c r="L73" s="67"/>
      <c r="M73" s="66"/>
      <c r="N73" s="67"/>
      <c r="O73" s="67"/>
      <c r="P73" s="67"/>
      <c r="Q73" s="67"/>
      <c r="R73" s="65"/>
      <c r="S73" s="67"/>
      <c r="T73" s="67"/>
      <c r="U73" s="67"/>
      <c r="V73" s="67"/>
      <c r="W73" s="65"/>
    </row>
    <row r="74" spans="1:23" ht="13.5" customHeight="1" x14ac:dyDescent="0.25">
      <c r="A74" s="68" t="s">
        <v>97</v>
      </c>
      <c r="B74" s="69" t="s">
        <v>98</v>
      </c>
      <c r="C74" s="69" t="s">
        <v>58</v>
      </c>
      <c r="D74" s="69">
        <v>7</v>
      </c>
      <c r="E74" s="64">
        <v>0</v>
      </c>
      <c r="F74" s="65"/>
      <c r="G74" s="66"/>
      <c r="H74" s="67"/>
      <c r="I74" s="67"/>
      <c r="J74" s="70"/>
      <c r="K74" s="67"/>
      <c r="L74" s="67"/>
      <c r="M74" s="66"/>
      <c r="N74" s="67"/>
      <c r="O74" s="67"/>
      <c r="P74" s="67"/>
      <c r="Q74" s="67"/>
      <c r="R74" s="65"/>
      <c r="S74" s="67"/>
      <c r="T74" s="67"/>
      <c r="U74" s="67"/>
      <c r="V74" s="67"/>
      <c r="W74" s="65"/>
    </row>
    <row r="75" spans="1:23" ht="13.5" customHeight="1" x14ac:dyDescent="0.25">
      <c r="A75" s="68" t="s">
        <v>103</v>
      </c>
      <c r="B75" s="69" t="s">
        <v>104</v>
      </c>
      <c r="C75" s="69" t="s">
        <v>52</v>
      </c>
      <c r="D75" s="69">
        <v>6</v>
      </c>
      <c r="E75" s="64">
        <v>0</v>
      </c>
      <c r="F75" s="65"/>
      <c r="G75" s="66"/>
      <c r="H75" s="67"/>
      <c r="I75" s="67"/>
      <c r="J75" s="70"/>
      <c r="K75" s="67"/>
      <c r="L75" s="67"/>
      <c r="M75" s="66"/>
      <c r="N75" s="67"/>
      <c r="O75" s="67"/>
      <c r="P75" s="67"/>
      <c r="Q75" s="67"/>
      <c r="R75" s="65"/>
      <c r="S75" s="67"/>
      <c r="T75" s="67"/>
      <c r="U75" s="67"/>
      <c r="V75" s="67"/>
      <c r="W75" s="65"/>
    </row>
    <row r="76" spans="1:23" ht="13.5" customHeight="1" x14ac:dyDescent="0.25">
      <c r="A76" s="66" t="s">
        <v>105</v>
      </c>
      <c r="B76" s="67" t="s">
        <v>104</v>
      </c>
      <c r="C76" s="67" t="s">
        <v>52</v>
      </c>
      <c r="D76" s="67">
        <v>7</v>
      </c>
      <c r="E76" s="64">
        <v>0</v>
      </c>
      <c r="F76" s="65"/>
      <c r="G76" s="66"/>
      <c r="H76" s="67"/>
      <c r="I76" s="67"/>
      <c r="J76" s="70"/>
      <c r="K76" s="67"/>
      <c r="L76" s="67"/>
      <c r="M76" s="66"/>
      <c r="N76" s="67"/>
      <c r="O76" s="67"/>
      <c r="P76" s="67"/>
      <c r="Q76" s="67"/>
      <c r="R76" s="65"/>
      <c r="S76" s="67"/>
      <c r="T76" s="67"/>
      <c r="U76" s="67"/>
      <c r="V76" s="67"/>
      <c r="W76" s="65"/>
    </row>
    <row r="77" spans="1:23" ht="13.5" customHeight="1" x14ac:dyDescent="0.25">
      <c r="A77" s="68" t="s">
        <v>133</v>
      </c>
      <c r="B77" s="69" t="s">
        <v>134</v>
      </c>
      <c r="C77" s="69" t="s">
        <v>55</v>
      </c>
      <c r="D77" s="69">
        <v>4</v>
      </c>
      <c r="E77" s="64">
        <v>0</v>
      </c>
      <c r="F77" s="65"/>
      <c r="G77" s="66"/>
      <c r="H77" s="67"/>
      <c r="I77" s="67"/>
      <c r="J77" s="70"/>
      <c r="K77" s="67"/>
      <c r="L77" s="67"/>
      <c r="M77" s="66"/>
      <c r="N77" s="67"/>
      <c r="O77" s="67"/>
      <c r="P77" s="67"/>
      <c r="Q77" s="67"/>
      <c r="R77" s="65"/>
      <c r="S77" s="67"/>
      <c r="T77" s="67"/>
      <c r="U77" s="67"/>
      <c r="V77" s="67"/>
      <c r="W77" s="65"/>
    </row>
    <row r="78" spans="1:23" ht="13.5" customHeight="1" x14ac:dyDescent="0.25">
      <c r="A78" s="66" t="s">
        <v>139</v>
      </c>
      <c r="B78" s="67" t="s">
        <v>140</v>
      </c>
      <c r="C78" s="67" t="s">
        <v>55</v>
      </c>
      <c r="D78" s="67">
        <v>7</v>
      </c>
      <c r="E78" s="64">
        <v>0</v>
      </c>
      <c r="F78" s="65"/>
      <c r="G78" s="66"/>
      <c r="H78" s="67"/>
      <c r="I78" s="67"/>
      <c r="J78" s="70"/>
      <c r="K78" s="67"/>
      <c r="L78" s="67"/>
      <c r="M78" s="66"/>
      <c r="N78" s="67"/>
      <c r="O78" s="67"/>
      <c r="P78" s="67"/>
      <c r="Q78" s="67"/>
      <c r="R78" s="65"/>
      <c r="S78" s="67"/>
      <c r="T78" s="67"/>
      <c r="U78" s="67"/>
      <c r="V78" s="67"/>
      <c r="W78" s="65"/>
    </row>
    <row r="79" spans="1:23" ht="13.5" customHeight="1" x14ac:dyDescent="0.25">
      <c r="A79" s="66" t="s">
        <v>143</v>
      </c>
      <c r="B79" s="67" t="s">
        <v>140</v>
      </c>
      <c r="C79" s="67" t="s">
        <v>55</v>
      </c>
      <c r="D79" s="67">
        <v>7</v>
      </c>
      <c r="E79" s="64">
        <v>0</v>
      </c>
      <c r="F79" s="65"/>
      <c r="G79" s="66"/>
      <c r="H79" s="67"/>
      <c r="I79" s="67"/>
      <c r="J79" s="70"/>
      <c r="K79" s="67"/>
      <c r="L79" s="67"/>
      <c r="M79" s="66"/>
      <c r="N79" s="67"/>
      <c r="O79" s="67"/>
      <c r="P79" s="67"/>
      <c r="Q79" s="67"/>
      <c r="R79" s="65"/>
      <c r="S79" s="67"/>
      <c r="T79" s="67"/>
      <c r="U79" s="67"/>
      <c r="V79" s="67"/>
      <c r="W79" s="65"/>
    </row>
    <row r="80" spans="1:23" ht="13.5" customHeight="1" x14ac:dyDescent="0.25">
      <c r="A80" s="68" t="s">
        <v>99</v>
      </c>
      <c r="B80" s="69" t="s">
        <v>154</v>
      </c>
      <c r="C80" s="69" t="s">
        <v>58</v>
      </c>
      <c r="D80" s="69">
        <v>6</v>
      </c>
      <c r="E80" s="64">
        <v>0</v>
      </c>
      <c r="F80" s="65"/>
      <c r="G80" s="66"/>
      <c r="H80" s="67"/>
      <c r="I80" s="67"/>
      <c r="J80" s="70"/>
      <c r="K80" s="67"/>
      <c r="L80" s="67"/>
      <c r="M80" s="66"/>
      <c r="N80" s="67"/>
      <c r="O80" s="67"/>
      <c r="P80" s="67"/>
      <c r="Q80" s="67"/>
      <c r="R80" s="65"/>
      <c r="S80" s="67"/>
      <c r="T80" s="67"/>
      <c r="U80" s="67"/>
      <c r="V80" s="67"/>
      <c r="W80" s="65"/>
    </row>
    <row r="81" spans="1:23" ht="13.5" customHeight="1" x14ac:dyDescent="0.25">
      <c r="A81" s="68" t="s">
        <v>157</v>
      </c>
      <c r="B81" s="69" t="s">
        <v>158</v>
      </c>
      <c r="C81" s="69" t="s">
        <v>55</v>
      </c>
      <c r="D81" s="69">
        <v>4</v>
      </c>
      <c r="E81" s="64">
        <v>0</v>
      </c>
      <c r="F81" s="65"/>
      <c r="G81" s="66"/>
      <c r="H81" s="67"/>
      <c r="I81" s="67"/>
      <c r="J81" s="70"/>
      <c r="K81" s="67"/>
      <c r="L81" s="67"/>
      <c r="M81" s="66"/>
      <c r="N81" s="67"/>
      <c r="O81" s="67"/>
      <c r="P81" s="67"/>
      <c r="Q81" s="67"/>
      <c r="R81" s="65"/>
      <c r="S81" s="67"/>
      <c r="T81" s="67"/>
      <c r="U81" s="67"/>
      <c r="V81" s="67"/>
      <c r="W81" s="65"/>
    </row>
    <row r="82" spans="1:23" ht="13.5" customHeight="1" x14ac:dyDescent="0.25">
      <c r="A82" s="66" t="s">
        <v>165</v>
      </c>
      <c r="B82" s="67" t="s">
        <v>166</v>
      </c>
      <c r="C82" s="67" t="s">
        <v>58</v>
      </c>
      <c r="D82" s="67">
        <v>7</v>
      </c>
      <c r="E82" s="64">
        <v>0</v>
      </c>
      <c r="F82" s="65"/>
      <c r="G82" s="66"/>
      <c r="H82" s="67"/>
      <c r="I82" s="67"/>
      <c r="J82" s="70"/>
      <c r="K82" s="67"/>
      <c r="L82" s="67"/>
      <c r="M82" s="66"/>
      <c r="N82" s="67"/>
      <c r="O82" s="67"/>
      <c r="P82" s="67"/>
      <c r="Q82" s="67"/>
      <c r="R82" s="65"/>
      <c r="S82" s="67"/>
      <c r="T82" s="67"/>
      <c r="U82" s="67"/>
      <c r="V82" s="67"/>
      <c r="W82" s="65"/>
    </row>
    <row r="83" spans="1:23" ht="13.5" customHeight="1" x14ac:dyDescent="0.25">
      <c r="A83" s="66" t="s">
        <v>167</v>
      </c>
      <c r="B83" s="67" t="s">
        <v>166</v>
      </c>
      <c r="C83" s="67" t="s">
        <v>52</v>
      </c>
      <c r="D83" s="67">
        <v>5</v>
      </c>
      <c r="E83" s="64">
        <v>0</v>
      </c>
      <c r="F83" s="65"/>
      <c r="G83" s="66"/>
      <c r="H83" s="67"/>
      <c r="I83" s="67"/>
      <c r="J83" s="70"/>
      <c r="K83" s="67"/>
      <c r="L83" s="67"/>
      <c r="M83" s="66"/>
      <c r="N83" s="67"/>
      <c r="O83" s="67"/>
      <c r="P83" s="67"/>
      <c r="Q83" s="67"/>
      <c r="R83" s="65"/>
      <c r="S83" s="67"/>
      <c r="T83" s="67"/>
      <c r="U83" s="67"/>
      <c r="V83" s="67"/>
      <c r="W83" s="65"/>
    </row>
    <row r="84" spans="1:23" ht="13.5" customHeight="1" x14ac:dyDescent="0.25">
      <c r="A84" s="68" t="s">
        <v>106</v>
      </c>
      <c r="B84" s="69" t="s">
        <v>169</v>
      </c>
      <c r="C84" s="69" t="s">
        <v>52</v>
      </c>
      <c r="D84" s="69">
        <v>4</v>
      </c>
      <c r="E84" s="64">
        <v>0</v>
      </c>
      <c r="F84" s="65"/>
      <c r="G84" s="66"/>
      <c r="H84" s="67"/>
      <c r="I84" s="67"/>
      <c r="J84" s="70"/>
      <c r="K84" s="67"/>
      <c r="L84" s="67"/>
      <c r="M84" s="66"/>
      <c r="N84" s="67"/>
      <c r="O84" s="67"/>
      <c r="P84" s="67"/>
      <c r="Q84" s="67"/>
      <c r="R84" s="65"/>
      <c r="S84" s="67"/>
      <c r="T84" s="67"/>
      <c r="U84" s="67"/>
      <c r="V84" s="67"/>
      <c r="W84" s="65"/>
    </row>
    <row r="85" spans="1:23" ht="13.5" customHeight="1" x14ac:dyDescent="0.25">
      <c r="A85" s="66" t="s">
        <v>172</v>
      </c>
      <c r="B85" s="67" t="s">
        <v>173</v>
      </c>
      <c r="C85" s="67" t="s">
        <v>55</v>
      </c>
      <c r="D85" s="67">
        <v>5</v>
      </c>
      <c r="E85" s="64">
        <v>0</v>
      </c>
      <c r="F85" s="65"/>
      <c r="G85" s="66"/>
      <c r="H85" s="67"/>
      <c r="I85" s="67"/>
      <c r="J85" s="70"/>
      <c r="K85" s="67"/>
      <c r="L85" s="67"/>
      <c r="M85" s="66"/>
      <c r="N85" s="67"/>
      <c r="O85" s="67"/>
      <c r="P85" s="67"/>
      <c r="Q85" s="67"/>
      <c r="R85" s="65"/>
      <c r="S85" s="67"/>
      <c r="T85" s="67"/>
      <c r="U85" s="67"/>
      <c r="V85" s="67"/>
      <c r="W85" s="65"/>
    </row>
    <row r="86" spans="1:23" ht="13.5" customHeight="1" x14ac:dyDescent="0.25">
      <c r="A86" s="68" t="s">
        <v>105</v>
      </c>
      <c r="B86" s="69" t="s">
        <v>173</v>
      </c>
      <c r="C86" s="69" t="s">
        <v>55</v>
      </c>
      <c r="D86" s="69">
        <v>6</v>
      </c>
      <c r="E86" s="64">
        <v>0</v>
      </c>
      <c r="F86" s="65"/>
      <c r="G86" s="66"/>
      <c r="H86" s="67"/>
      <c r="I86" s="67"/>
      <c r="J86" s="70"/>
      <c r="K86" s="67"/>
      <c r="L86" s="67"/>
      <c r="M86" s="66"/>
      <c r="N86" s="67"/>
      <c r="O86" s="67"/>
      <c r="P86" s="67"/>
      <c r="Q86" s="67"/>
      <c r="R86" s="65"/>
      <c r="S86" s="67"/>
      <c r="T86" s="67"/>
      <c r="U86" s="67"/>
      <c r="V86" s="67"/>
      <c r="W86" s="65"/>
    </row>
    <row r="87" spans="1:23" ht="13.5" customHeight="1" x14ac:dyDescent="0.25">
      <c r="A87" s="68" t="s">
        <v>174</v>
      </c>
      <c r="B87" s="69" t="s">
        <v>175</v>
      </c>
      <c r="C87" s="69" t="s">
        <v>52</v>
      </c>
      <c r="D87" s="69">
        <v>6</v>
      </c>
      <c r="E87" s="64">
        <v>0</v>
      </c>
      <c r="F87" s="65"/>
      <c r="G87" s="66"/>
      <c r="H87" s="67"/>
      <c r="I87" s="67"/>
      <c r="J87" s="70"/>
      <c r="K87" s="67"/>
      <c r="L87" s="67"/>
      <c r="M87" s="66"/>
      <c r="N87" s="67"/>
      <c r="O87" s="67"/>
      <c r="P87" s="67"/>
      <c r="Q87" s="67"/>
      <c r="R87" s="65"/>
      <c r="S87" s="67"/>
      <c r="T87" s="67"/>
      <c r="U87" s="67"/>
      <c r="V87" s="67"/>
      <c r="W87" s="65"/>
    </row>
    <row r="88" spans="1:23" ht="13.5" customHeight="1" thickBot="1" x14ac:dyDescent="0.3">
      <c r="A88" s="71" t="s">
        <v>186</v>
      </c>
      <c r="B88" s="72" t="s">
        <v>187</v>
      </c>
      <c r="C88" s="72" t="s">
        <v>52</v>
      </c>
      <c r="D88" s="72">
        <v>6</v>
      </c>
      <c r="E88" s="73">
        <v>0</v>
      </c>
      <c r="F88" s="74"/>
      <c r="G88" s="71"/>
      <c r="H88" s="72"/>
      <c r="I88" s="72"/>
      <c r="J88" s="75"/>
      <c r="K88" s="72"/>
      <c r="L88" s="72"/>
      <c r="M88" s="71"/>
      <c r="N88" s="72"/>
      <c r="O88" s="72"/>
      <c r="P88" s="72"/>
      <c r="Q88" s="72"/>
      <c r="R88" s="74"/>
      <c r="S88" s="72"/>
      <c r="T88" s="72"/>
      <c r="U88" s="72"/>
      <c r="V88" s="72"/>
      <c r="W88" s="74"/>
    </row>
  </sheetData>
  <sortState xmlns:xlrd2="http://schemas.microsoft.com/office/spreadsheetml/2017/richdata2" ref="A2:W88">
    <sortCondition descending="1" ref="E2:E88"/>
  </sortState>
  <mergeCells count="3">
    <mergeCell ref="G1:L1"/>
    <mergeCell ref="M1:R1"/>
    <mergeCell ref="S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League Table</vt:lpstr>
      <vt:lpstr>Players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Higgins, Matt (TR Finance)</dc:creator>
  <cp:lastModifiedBy>Higgins, Matt (Operations &amp; Technology)</cp:lastModifiedBy>
  <dcterms:created xsi:type="dcterms:W3CDTF">2021-09-07T07:35:26Z</dcterms:created>
  <dcterms:modified xsi:type="dcterms:W3CDTF">2021-09-07T07:40:52Z</dcterms:modified>
</cp:coreProperties>
</file>